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060C0700-A627-4BE7-B82C-1F713D16E3A9}" xr6:coauthVersionLast="47" xr6:coauthVersionMax="47" xr10:uidLastSave="{00000000-0000-0000-0000-000000000000}"/>
  <bookViews>
    <workbookView xWindow="-108" yWindow="-108" windowWidth="23256" windowHeight="13176" xr2:uid="{C0960502-B06B-49CB-9AA9-E1082A501DCB}"/>
  </bookViews>
  <sheets>
    <sheet name="Figure" sheetId="26" r:id="rId1"/>
    <sheet name="Table_count" sheetId="28" r:id="rId2"/>
    <sheet name="Table_cruderate" sheetId="29" r:id="rId3"/>
    <sheet name="Table_adjustedrate" sheetId="30" r:id="rId4"/>
    <sheet name="Graph Data" sheetId="2" state="hidden" r:id="rId5"/>
    <sheet name="Raw Data" sheetId="1" state="hidden" r:id="rId6"/>
  </sheets>
  <externalReferences>
    <externalReference r:id="rId7"/>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2" l="1"/>
  <c r="P19" i="2"/>
  <c r="P20" i="2"/>
  <c r="P21" i="2"/>
  <c r="S21" i="2"/>
  <c r="D17" i="2"/>
  <c r="D18" i="2"/>
  <c r="D19" i="2"/>
  <c r="S23" i="2"/>
  <c r="S22" i="2"/>
  <c r="S20" i="2"/>
  <c r="S19" i="2"/>
  <c r="S18" i="2"/>
  <c r="S17" i="2"/>
  <c r="S16" i="2"/>
  <c r="S15" i="2"/>
  <c r="S14" i="2"/>
  <c r="S13" i="2"/>
  <c r="S12" i="2"/>
  <c r="S11" i="2"/>
  <c r="S10" i="2"/>
  <c r="S9" i="2"/>
  <c r="S8" i="2"/>
  <c r="S7" i="2"/>
  <c r="S6" i="2"/>
  <c r="S5" i="2"/>
  <c r="S4" i="2"/>
  <c r="P24" i="2"/>
  <c r="P23" i="2"/>
  <c r="P22" i="2"/>
  <c r="P18" i="2"/>
  <c r="P17" i="2"/>
  <c r="P16" i="2"/>
  <c r="P15" i="2"/>
  <c r="P14" i="2"/>
  <c r="P13" i="2"/>
  <c r="P12" i="2"/>
  <c r="P11" i="2"/>
  <c r="P10" i="2"/>
  <c r="P9" i="2"/>
  <c r="P8" i="2"/>
  <c r="P7" i="2"/>
  <c r="P6" i="2"/>
  <c r="P5" i="2"/>
  <c r="N2" i="2" s="1"/>
  <c r="P4" i="2"/>
  <c r="M24" i="2"/>
  <c r="M23" i="2"/>
  <c r="M22" i="2"/>
  <c r="M21" i="2"/>
  <c r="M20" i="2"/>
  <c r="M19" i="2"/>
  <c r="M18" i="2"/>
  <c r="M17" i="2"/>
  <c r="M16" i="2"/>
  <c r="M15" i="2"/>
  <c r="M14" i="2"/>
  <c r="M13" i="2"/>
  <c r="M12" i="2"/>
  <c r="M11" i="2"/>
  <c r="M10" i="2"/>
  <c r="M9" i="2"/>
  <c r="M8" i="2"/>
  <c r="M7" i="2"/>
  <c r="M6" i="2"/>
  <c r="M5" i="2"/>
  <c r="M4" i="2"/>
  <c r="J24" i="2"/>
  <c r="J23" i="2"/>
  <c r="J22" i="2"/>
  <c r="J21" i="2"/>
  <c r="J20" i="2"/>
  <c r="J19" i="2"/>
  <c r="J18" i="2"/>
  <c r="J17" i="2"/>
  <c r="J16" i="2"/>
  <c r="J15" i="2"/>
  <c r="J14" i="2"/>
  <c r="J13" i="2"/>
  <c r="J12" i="2"/>
  <c r="J11" i="2"/>
  <c r="J10" i="2"/>
  <c r="J9" i="2"/>
  <c r="J8" i="2"/>
  <c r="J7" i="2"/>
  <c r="J6" i="2"/>
  <c r="J5" i="2"/>
  <c r="J4" i="2"/>
  <c r="G24" i="2"/>
  <c r="G23" i="2"/>
  <c r="G22" i="2"/>
  <c r="G21" i="2"/>
  <c r="G20" i="2"/>
  <c r="G19" i="2"/>
  <c r="G18" i="2"/>
  <c r="G17" i="2"/>
  <c r="G16" i="2"/>
  <c r="G15" i="2"/>
  <c r="G14" i="2"/>
  <c r="G13" i="2"/>
  <c r="G12" i="2"/>
  <c r="G11" i="2"/>
  <c r="G10" i="2"/>
  <c r="G9" i="2"/>
  <c r="G8" i="2"/>
  <c r="G7" i="2"/>
  <c r="G6" i="2"/>
  <c r="G5" i="2"/>
  <c r="G4" i="2"/>
  <c r="D24" i="2"/>
  <c r="D23" i="2"/>
  <c r="D22" i="2"/>
  <c r="D21" i="2"/>
  <c r="D20" i="2"/>
  <c r="D16" i="2"/>
  <c r="D15" i="2"/>
  <c r="D14" i="2"/>
  <c r="D13" i="2"/>
  <c r="D12" i="2"/>
  <c r="D11" i="2"/>
  <c r="D10" i="2"/>
  <c r="D9" i="2"/>
  <c r="D8" i="2"/>
  <c r="D7" i="2"/>
  <c r="D6" i="2"/>
  <c r="B2" i="2" s="1"/>
  <c r="D5" i="2"/>
  <c r="D3" i="2"/>
  <c r="D4" i="2"/>
  <c r="Q23" i="2"/>
  <c r="A4" i="2"/>
  <c r="A5" i="2"/>
  <c r="A6" i="2"/>
  <c r="A7" i="2"/>
  <c r="A8" i="2"/>
  <c r="A9" i="2"/>
  <c r="A10" i="2"/>
  <c r="A11" i="2"/>
  <c r="A12" i="2"/>
  <c r="A13" i="2"/>
  <c r="A14" i="2"/>
  <c r="A15" i="2"/>
  <c r="A16" i="2"/>
  <c r="A17" i="2"/>
  <c r="A18" i="2"/>
  <c r="A19" i="2"/>
  <c r="A20" i="2"/>
  <c r="A21" i="2"/>
  <c r="A22" i="2"/>
  <c r="A23" i="2"/>
  <c r="C3" i="2"/>
  <c r="C4" i="2"/>
  <c r="C5" i="2"/>
  <c r="C6" i="2"/>
  <c r="C7" i="2"/>
  <c r="C8" i="2"/>
  <c r="C9" i="2"/>
  <c r="C10" i="2"/>
  <c r="C11" i="2"/>
  <c r="C12" i="2"/>
  <c r="C13" i="2"/>
  <c r="C14" i="2"/>
  <c r="C15" i="2"/>
  <c r="C16" i="2"/>
  <c r="C17" i="2"/>
  <c r="C18" i="2"/>
  <c r="C19" i="2"/>
  <c r="C20" i="2"/>
  <c r="C21" i="2"/>
  <c r="C22" i="2"/>
  <c r="C23" i="2"/>
  <c r="F4" i="2"/>
  <c r="E2" i="2"/>
  <c r="F5" i="2"/>
  <c r="F6" i="2"/>
  <c r="F7" i="2"/>
  <c r="F8" i="2"/>
  <c r="F9" i="2"/>
  <c r="F10" i="2"/>
  <c r="F11" i="2"/>
  <c r="F12" i="2"/>
  <c r="F13" i="2"/>
  <c r="F14" i="2"/>
  <c r="F15" i="2"/>
  <c r="F16" i="2"/>
  <c r="F17" i="2"/>
  <c r="F18" i="2"/>
  <c r="F19" i="2"/>
  <c r="F20" i="2"/>
  <c r="F21" i="2"/>
  <c r="F22" i="2"/>
  <c r="F23" i="2"/>
  <c r="I4" i="2"/>
  <c r="H2" i="2" s="1"/>
  <c r="I5" i="2"/>
  <c r="I6" i="2"/>
  <c r="I7" i="2"/>
  <c r="I8" i="2"/>
  <c r="I9" i="2"/>
  <c r="I10" i="2"/>
  <c r="I11" i="2"/>
  <c r="I12" i="2"/>
  <c r="I13" i="2"/>
  <c r="I14" i="2"/>
  <c r="I15" i="2"/>
  <c r="I16" i="2"/>
  <c r="I17" i="2"/>
  <c r="I18" i="2"/>
  <c r="I19" i="2"/>
  <c r="I20" i="2"/>
  <c r="I21" i="2"/>
  <c r="I22" i="2"/>
  <c r="I23" i="2"/>
  <c r="L4" i="2"/>
  <c r="K2" i="2" s="1"/>
  <c r="L5" i="2"/>
  <c r="L6" i="2"/>
  <c r="L7" i="2"/>
  <c r="L8" i="2"/>
  <c r="L9" i="2"/>
  <c r="L10" i="2"/>
  <c r="L11" i="2"/>
  <c r="L12" i="2"/>
  <c r="L13" i="2"/>
  <c r="L14" i="2"/>
  <c r="L15" i="2"/>
  <c r="L16" i="2"/>
  <c r="L17" i="2"/>
  <c r="L18" i="2"/>
  <c r="L19" i="2"/>
  <c r="L20" i="2"/>
  <c r="L21" i="2"/>
  <c r="L22" i="2"/>
  <c r="L23" i="2"/>
  <c r="O4" i="2"/>
  <c r="O5" i="2"/>
  <c r="O6" i="2"/>
  <c r="O7" i="2"/>
  <c r="O8" i="2"/>
  <c r="O9" i="2"/>
  <c r="O10" i="2"/>
  <c r="O11" i="2"/>
  <c r="O12" i="2"/>
  <c r="O13" i="2"/>
  <c r="O14" i="2"/>
  <c r="O15" i="2"/>
  <c r="O16" i="2"/>
  <c r="O17" i="2"/>
  <c r="O18" i="2"/>
  <c r="O19" i="2"/>
  <c r="O20" i="2"/>
  <c r="O21" i="2"/>
  <c r="O22" i="2"/>
  <c r="O23" i="2"/>
  <c r="R4" i="2"/>
  <c r="Q2" i="2"/>
  <c r="R5" i="2"/>
  <c r="R6" i="2"/>
  <c r="R7" i="2"/>
  <c r="R8" i="2"/>
  <c r="R9" i="2"/>
  <c r="R10" i="2"/>
  <c r="R11" i="2"/>
  <c r="R12" i="2"/>
  <c r="R13" i="2"/>
  <c r="R14" i="2"/>
  <c r="R15" i="2"/>
  <c r="R16" i="2"/>
  <c r="R17" i="2"/>
  <c r="R18" i="2"/>
  <c r="R19" i="2"/>
  <c r="R20" i="2"/>
  <c r="R21" i="2"/>
  <c r="R22" i="2"/>
  <c r="R23" i="2"/>
  <c r="B3" i="2"/>
  <c r="B4" i="2"/>
  <c r="B5" i="2"/>
  <c r="B6" i="2"/>
  <c r="B7" i="2"/>
  <c r="B8" i="2"/>
  <c r="B9" i="2"/>
  <c r="B10" i="2"/>
  <c r="B11" i="2"/>
  <c r="B12" i="2"/>
  <c r="B13" i="2"/>
  <c r="B15" i="2"/>
  <c r="B16" i="2"/>
  <c r="B17" i="2"/>
  <c r="B18" i="2"/>
  <c r="B19" i="2"/>
  <c r="B20" i="2"/>
  <c r="B21" i="2"/>
  <c r="B22" i="2"/>
  <c r="B23" i="2"/>
  <c r="E4" i="2"/>
  <c r="E5" i="2"/>
  <c r="E6" i="2"/>
  <c r="E7" i="2"/>
  <c r="E8" i="2"/>
  <c r="E9" i="2"/>
  <c r="E10" i="2"/>
  <c r="E11" i="2"/>
  <c r="E12" i="2"/>
  <c r="E13" i="2"/>
  <c r="E14" i="2"/>
  <c r="E15" i="2"/>
  <c r="E16" i="2"/>
  <c r="E17" i="2"/>
  <c r="E18" i="2"/>
  <c r="E19" i="2"/>
  <c r="E20" i="2"/>
  <c r="E21" i="2"/>
  <c r="E22" i="2"/>
  <c r="E23" i="2"/>
  <c r="H4" i="2"/>
  <c r="H5" i="2"/>
  <c r="H6" i="2"/>
  <c r="H7" i="2"/>
  <c r="H8" i="2"/>
  <c r="H9" i="2"/>
  <c r="H10" i="2"/>
  <c r="H11" i="2"/>
  <c r="H12" i="2"/>
  <c r="H13" i="2"/>
  <c r="H14" i="2"/>
  <c r="H15" i="2"/>
  <c r="H16" i="2"/>
  <c r="H17" i="2"/>
  <c r="H18" i="2"/>
  <c r="H19" i="2"/>
  <c r="H20" i="2"/>
  <c r="H21" i="2"/>
  <c r="H22" i="2"/>
  <c r="H23" i="2"/>
  <c r="K4" i="2"/>
  <c r="K5" i="2"/>
  <c r="K6" i="2"/>
  <c r="K7" i="2"/>
  <c r="K8" i="2"/>
  <c r="K9" i="2"/>
  <c r="K10" i="2"/>
  <c r="K11" i="2"/>
  <c r="K12" i="2"/>
  <c r="K13" i="2"/>
  <c r="K14" i="2"/>
  <c r="K15" i="2"/>
  <c r="K16" i="2"/>
  <c r="K17" i="2"/>
  <c r="K18" i="2"/>
  <c r="K19" i="2"/>
  <c r="K20" i="2"/>
  <c r="K21" i="2"/>
  <c r="K22" i="2"/>
  <c r="K23" i="2"/>
  <c r="N4" i="2"/>
  <c r="N5" i="2"/>
  <c r="N6" i="2"/>
  <c r="N7" i="2"/>
  <c r="N8" i="2"/>
  <c r="N9" i="2"/>
  <c r="N10" i="2"/>
  <c r="N11" i="2"/>
  <c r="N12" i="2"/>
  <c r="N13" i="2"/>
  <c r="N14" i="2"/>
  <c r="N15" i="2"/>
  <c r="N16" i="2"/>
  <c r="N17" i="2"/>
  <c r="N18" i="2"/>
  <c r="N19" i="2"/>
  <c r="N20" i="2"/>
  <c r="N21" i="2"/>
  <c r="N22" i="2"/>
  <c r="N23" i="2"/>
  <c r="Q4" i="2"/>
  <c r="Q5" i="2"/>
  <c r="Q6" i="2"/>
  <c r="Q7" i="2"/>
  <c r="Q8" i="2"/>
  <c r="Q9" i="2"/>
  <c r="Q10" i="2"/>
  <c r="Q11" i="2"/>
  <c r="Q12" i="2"/>
  <c r="Q13" i="2"/>
  <c r="Q14" i="2"/>
  <c r="Q15" i="2"/>
  <c r="Q16" i="2"/>
  <c r="Q17" i="2"/>
  <c r="Q18" i="2"/>
  <c r="Q19" i="2"/>
  <c r="Q20" i="2"/>
  <c r="Q21" i="2"/>
  <c r="Q22" i="2"/>
  <c r="A3" i="2"/>
</calcChain>
</file>

<file path=xl/sharedStrings.xml><?xml version="1.0" encoding="utf-8"?>
<sst xmlns="http://schemas.openxmlformats.org/spreadsheetml/2006/main" count="901" uniqueCount="52">
  <si>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</si>
  <si>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</si>
  <si>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</si>
  <si>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</si>
  <si>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</si>
  <si>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</si>
  <si>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</si>
  <si>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</si>
  <si>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</si>
  <si>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</si>
  <si>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</si>
  <si>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</si>
  <si>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rate_ratio</t>
  </si>
  <si>
    <t>lcl_rr</t>
  </si>
  <si>
    <t>ucl_rr</t>
  </si>
  <si>
    <t>RHA</t>
  </si>
  <si>
    <t>Manitoba</t>
  </si>
  <si>
    <t>Southern Health-Santé Sud</t>
  </si>
  <si>
    <t>year</t>
  </si>
  <si>
    <t>count</t>
  </si>
  <si>
    <t>pop</t>
  </si>
  <si>
    <t>adj_rate</t>
  </si>
  <si>
    <t>lcl_adj</t>
  </si>
  <si>
    <t>ucl_adj</t>
  </si>
  <si>
    <t>prob</t>
  </si>
  <si>
    <t>crd_rate</t>
  </si>
  <si>
    <t>lcl_crd</t>
  </si>
  <si>
    <t>ucl_crd</t>
  </si>
  <si>
    <t>trend_rr</t>
  </si>
  <si>
    <t>lcl_trend</t>
  </si>
  <si>
    <t>ucl_trend</t>
  </si>
  <si>
    <t>statsig</t>
  </si>
  <si>
    <t>suppress</t>
  </si>
  <si>
    <t>*</t>
  </si>
  <si>
    <t xml:space="preserve"> </t>
  </si>
  <si>
    <t>label</t>
  </si>
  <si>
    <t>Southern Health-
Santé Sud</t>
  </si>
  <si>
    <t>Winnipeg
RHA</t>
  </si>
  <si>
    <t>Interlake-Eastern
RHA</t>
  </si>
  <si>
    <t>Northern Health
Region</t>
  </si>
  <si>
    <t>s    Data suppressed due to small numbers.</t>
  </si>
  <si>
    <t>Calendar Year</t>
  </si>
  <si>
    <t>Number of potential years of life lost by residents age (1-74)</t>
  </si>
  <si>
    <t>Crude rate of potential years of life lost per 1,000 residents (age 1-74)</t>
  </si>
  <si>
    <t>Age- and sex-adjusted rate of potential years of life lost per 1,000 residents age (1-74)</t>
  </si>
  <si>
    <t>Crude and Age &amp; Sex Adjusted Annual Potential Years of Life Lost by RHA, 2003-2022, per 1000 age 1-74</t>
  </si>
  <si>
    <t xml:space="preserve">date: September 27, 2024 </t>
  </si>
  <si>
    <t>Potential Years of Life Lost by Health Region, 2003 to 2022</t>
  </si>
  <si>
    <t>Crude Rate of Potential Years of Life Lost by Health Region, 2003 to 2022</t>
  </si>
  <si>
    <t>Adjusted Rate of Potential Years of Life Lost by Health Region, 2003 to 2022</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</si>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</sst>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E+00"/>
    <numFmt numFmtId="165" formatCode="0.000"/>
  </numFmts>
  <fonts count="43"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color theme="0"/>
      <name val="Arial"/>
      <family val="2"/>
    </font>
    <font>
      <sz val="10"/>
      <color rgb="FF9C0006"/>
      <name val="Arial"/>
      <family val="2"/>
    </font>
    <font>
      <b/>
      <sz val="10"/>
      <color rgb="FFFA7D00"/>
      <name val="Arial"/>
      <family val="2"/>
    </font>
    <font>
      <b/>
      <sz val="10"/>
      <color theme="0"/>
      <name val="Arial"/>
      <family val="2"/>
    </font>
    <font>
      <i/>
      <sz val="10"/>
      <name val="Aptos"/>
      <family val="2"/>
    </font>
    <font>
      <sz val="10"/>
      <color rgb="FF006100"/>
      <name val="Arial"/>
      <family val="2"/>
    </font>
    <font>
      <sz val="12"/>
      <name val="Aptos"/>
      <family val="2"/>
    </font>
    <font>
      <b/>
      <sz val="11"/>
      <color theme="3"/>
      <name val="Arial"/>
      <family val="2"/>
    </font>
    <font>
      <sz val="10"/>
      <color rgb="FF3F3F76"/>
      <name val="Arial"/>
      <family val="2"/>
    </font>
    <font>
      <sz val="10"/>
      <color rgb="FFFA7D00"/>
      <name val="Arial"/>
      <family val="2"/>
    </font>
    <font>
      <b/>
      <sz val="12"/>
      <color theme="1"/>
      <name val="Aptos"/>
      <family val="2"/>
    </font>
    <font>
      <sz val="10"/>
      <color rgb="FF9C6500"/>
      <name val="Arial"/>
      <family val="2"/>
    </font>
    <font>
      <sz val="11"/>
      <color rgb="FF9C6500"/>
      <name val="Calibri"/>
      <family val="2"/>
      <scheme val="minor"/>
    </font>
    <font>
      <sz val="10"/>
      <name val="Arial"/>
      <family val="2"/>
    </font>
    <font>
      <b/>
      <sz val="10"/>
      <color rgb="FF3F3F3F"/>
      <name val="Arial"/>
      <family val="2"/>
    </font>
    <font>
      <b/>
      <sz val="18"/>
      <color theme="3"/>
      <name val="Cambria"/>
      <family val="2"/>
      <scheme val="major"/>
    </font>
    <font>
      <b/>
      <sz val="10"/>
      <color theme="1"/>
      <name val="Arial"/>
      <family val="2"/>
    </font>
    <font>
      <sz val="10"/>
      <color rgb="FFFF0000"/>
      <name val="Arial"/>
      <family val="2"/>
    </font>
    <font>
      <b/>
      <sz val="12"/>
      <name val="Arial"/>
      <family val="2"/>
    </font>
    <font>
      <sz val="11"/>
      <color theme="1"/>
      <name val="Arial"/>
      <family val="2"/>
    </font>
    <font>
      <sz val="12"/>
      <color theme="1"/>
      <name val="Arial"/>
      <family val="2"/>
    </font>
    <font>
      <b/>
      <sz val="12"/>
      <color theme="1"/>
      <name val="Arial"/>
      <family val="2"/>
    </font>
    <font>
      <b/>
      <sz val="9"/>
      <color theme="1"/>
      <name val="Arial"/>
      <family val="2"/>
    </font>
    <font>
      <sz val="12"/>
      <name val="Arial"/>
      <family val="2"/>
    </font>
    <font>
      <sz val="8"/>
      <color theme="1"/>
      <name val="Arial"/>
      <family val="2"/>
    </font>
    <font>
      <b/>
      <sz val="12"/>
      <color theme="0"/>
      <name val="Arial"/>
      <family val="2"/>
    </font>
    <font>
      <sz val="11"/>
      <name val="Arial"/>
      <family val="2"/>
    </font>
  </fonts>
  <fills count="41">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theme="0"/>
      </patternFill>
    </fill>
    <fill>
      <patternFill patternType="solid">
        <fgColor theme="3"/>
        <bgColor theme="3"/>
      </patternFill>
    </fill>
    <fill>
      <patternFill patternType="solid">
        <fgColor theme="2" tint="0.79998168889431442"/>
        <bgColor indexed="64"/>
      </patternFill>
    </fill>
    <fill>
      <patternFill patternType="solid">
        <fgColor theme="0" tint="-4.9989318521683403E-2"/>
        <bgColor indexed="64"/>
      </patternFill>
    </fill>
  </fills>
  <borders count="26">
    <border>
      <left/>
      <right/>
      <top/>
      <bottom/>
      <diagonal/>
    </border>
    <border>
      <left style="thin">
        <color rgb="FF00857D"/>
      </left>
      <right style="thin">
        <color rgb="FF00857D"/>
      </right>
      <top/>
      <bottom/>
      <diagonal/>
    </border>
    <border>
      <left style="thin">
        <color theme="7"/>
      </left>
      <right style="thin">
        <color theme="7"/>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style="thin">
        <color theme="7"/>
      </top>
      <bottom style="thin">
        <color theme="7"/>
      </bottom>
      <diagonal/>
    </border>
    <border>
      <left/>
      <right style="thin">
        <color rgb="FF00857D"/>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7"/>
      </top>
      <bottom style="thin">
        <color theme="7"/>
      </bottom>
      <diagonal/>
    </border>
  </borders>
  <cellStyleXfs count="109">
    <xf numFmtId="0" fontId="0" fillId="0" borderId="0"/>
    <xf numFmtId="0" fontId="41" fillId="3" borderId="20">
      <alignment horizontal="center" wrapText="1"/>
    </xf>
    <xf numFmtId="0" fontId="37" fillId="2" borderId="1" applyFill="0">
      <alignment horizontal="left" vertical="center" indent="1"/>
    </xf>
    <xf numFmtId="0" fontId="31" fillId="0" borderId="0" applyNumberFormat="0" applyFill="0" applyBorder="0" applyAlignment="0" applyProtection="0"/>
    <xf numFmtId="0" fontId="34" fillId="0" borderId="0" applyNumberFormat="0" applyFill="0" applyAlignment="0" applyProtection="0"/>
    <xf numFmtId="0" fontId="22" fillId="0" borderId="0"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1" fillId="5" borderId="0" applyNumberFormat="0" applyBorder="0" applyAlignment="0" applyProtection="0"/>
    <xf numFmtId="0" fontId="17" fillId="6" borderId="0" applyNumberFormat="0" applyBorder="0" applyAlignment="0" applyProtection="0"/>
    <xf numFmtId="0" fontId="27" fillId="7" borderId="0" applyNumberFormat="0" applyBorder="0" applyAlignment="0" applyProtection="0"/>
    <xf numFmtId="0" fontId="24" fillId="8" borderId="14" applyNumberFormat="0" applyAlignment="0" applyProtection="0"/>
    <xf numFmtId="0" fontId="30" fillId="9" borderId="15" applyNumberFormat="0" applyAlignment="0" applyProtection="0"/>
    <xf numFmtId="0" fontId="18" fillId="9" borderId="14" applyNumberFormat="0" applyAlignment="0" applyProtection="0"/>
    <xf numFmtId="0" fontId="25" fillId="0" borderId="16" applyNumberFormat="0" applyFill="0" applyAlignment="0" applyProtection="0"/>
    <xf numFmtId="0" fontId="19" fillId="10" borderId="17" applyNumberFormat="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2" fillId="0" borderId="19" applyNumberFormat="0" applyFill="0" applyAlignment="0" applyProtection="0"/>
    <xf numFmtId="0" fontId="1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6" fillId="35" borderId="0" applyNumberFormat="0" applyBorder="0" applyAlignment="0" applyProtection="0"/>
    <xf numFmtId="0" fontId="2" fillId="13" borderId="0" applyNumberFormat="0" applyBorder="0" applyAlignment="0" applyProtection="0"/>
    <xf numFmtId="0" fontId="3" fillId="13"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2" fillId="14" borderId="0" applyNumberFormat="0" applyBorder="0" applyAlignment="0" applyProtection="0"/>
    <xf numFmtId="0" fontId="3" fillId="14"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8" fillId="6" borderId="0" applyNumberFormat="0" applyBorder="0" applyAlignment="0" applyProtection="0"/>
    <xf numFmtId="0" fontId="11" fillId="9" borderId="14" applyNumberFormat="0" applyAlignment="0" applyProtection="0"/>
    <xf numFmtId="0" fontId="13" fillId="10" borderId="17" applyNumberFormat="0" applyAlignment="0" applyProtection="0"/>
    <xf numFmtId="3" fontId="36" fillId="2" borderId="2" applyFill="0">
      <alignment horizontal="right" vertical="center" indent="3"/>
    </xf>
    <xf numFmtId="2" fontId="36" fillId="2" borderId="2" applyFill="0">
      <alignment horizontal="right" vertical="center" indent="3"/>
    </xf>
    <xf numFmtId="49" fontId="36" fillId="2" borderId="2" applyFill="0">
      <alignment horizontal="center" vertical="center"/>
    </xf>
    <xf numFmtId="0" fontId="42" fillId="0" borderId="0" applyNumberFormat="0" applyFill="0" applyBorder="0" applyProtection="0">
      <alignment horizontal="left" vertical="center"/>
    </xf>
    <xf numFmtId="0" fontId="7" fillId="5" borderId="0" applyNumberFormat="0" applyBorder="0" applyAlignment="0" applyProtection="0"/>
    <xf numFmtId="0" fontId="4" fillId="0" borderId="11" applyNumberFormat="0" applyFill="0" applyAlignment="0" applyProtection="0"/>
    <xf numFmtId="0" fontId="5" fillId="0" borderId="12" applyNumberFormat="0" applyFill="0" applyAlignment="0" applyProtection="0"/>
    <xf numFmtId="0" fontId="6" fillId="0" borderId="13" applyNumberFormat="0" applyFill="0" applyAlignment="0" applyProtection="0"/>
    <xf numFmtId="0" fontId="6" fillId="0" borderId="0" applyNumberFormat="0" applyFill="0" applyBorder="0" applyAlignment="0" applyProtection="0"/>
    <xf numFmtId="0" fontId="34" fillId="0" borderId="0">
      <alignment vertical="top"/>
    </xf>
    <xf numFmtId="0" fontId="9" fillId="8" borderId="14" applyNumberFormat="0" applyAlignment="0" applyProtection="0"/>
    <xf numFmtId="0" fontId="12" fillId="0" borderId="16" applyNumberFormat="0" applyFill="0" applyAlignment="0" applyProtection="0"/>
    <xf numFmtId="0" fontId="28" fillId="7" borderId="0" applyNumberFormat="0" applyBorder="0" applyAlignment="0" applyProtection="0"/>
    <xf numFmtId="0" fontId="2" fillId="0" borderId="0"/>
    <xf numFmtId="0" fontId="29" fillId="0" borderId="0"/>
    <xf numFmtId="0" fontId="2" fillId="0" borderId="0"/>
    <xf numFmtId="0" fontId="2" fillId="11" borderId="18" applyNumberFormat="0" applyFont="0" applyAlignment="0" applyProtection="0"/>
    <xf numFmtId="0" fontId="2" fillId="11" borderId="18" applyNumberFormat="0" applyFont="0" applyAlignment="0" applyProtection="0"/>
    <xf numFmtId="0" fontId="10" fillId="9" borderId="15" applyNumberFormat="0" applyAlignment="0" applyProtection="0"/>
    <xf numFmtId="9" fontId="29" fillId="0" borderId="0" applyFont="0" applyFill="0" applyBorder="0" applyAlignment="0" applyProtection="0"/>
    <xf numFmtId="0" fontId="1" fillId="0" borderId="19" applyNumberFormat="0" applyFill="0" applyAlignment="0" applyProtection="0"/>
    <xf numFmtId="3" fontId="26" fillId="36" borderId="20">
      <alignment horizontal="right" vertical="center" indent="3"/>
    </xf>
    <xf numFmtId="2" fontId="26" fillId="36" borderId="20">
      <alignment horizontal="right" vertical="center" indent="3"/>
    </xf>
    <xf numFmtId="49" fontId="26" fillId="36" borderId="20">
      <alignment horizontal="left" vertical="center" indent="1"/>
    </xf>
    <xf numFmtId="0" fontId="14" fillId="0" borderId="0" applyNumberFormat="0" applyFill="0" applyBorder="0" applyAlignment="0" applyProtection="0"/>
    <xf numFmtId="0" fontId="34" fillId="0" borderId="0"/>
    <xf numFmtId="2" fontId="41" fillId="3" borderId="25">
      <alignment horizontal="center" vertical="center" wrapText="1"/>
    </xf>
  </cellStyleXfs>
  <cellXfs count="56">
    <xf numFmtId="0" fontId="0" fillId="0" borderId="0" xfId="0"/>
    <xf numFmtId="0" fontId="0" fillId="0" borderId="0" xfId="0" applyAlignment="1">
      <alignment vertical="center" wrapText="1"/>
    </xf>
    <xf numFmtId="0" fontId="0" fillId="0" borderId="0" xfId="0" applyAlignment="1">
      <alignment wrapText="1"/>
    </xf>
    <xf numFmtId="0" fontId="0" fillId="0" borderId="0" xfId="0" applyAlignment="1">
      <alignment vertical="center"/>
    </xf>
    <xf numFmtId="0" fontId="35" fillId="0" borderId="0" xfId="0" applyFont="1"/>
    <xf numFmtId="0" fontId="36" fillId="0" borderId="0" xfId="0" applyFont="1"/>
    <xf numFmtId="0" fontId="37" fillId="0" borderId="0" xfId="0" applyFont="1"/>
    <xf numFmtId="0" fontId="38" fillId="0" borderId="0" xfId="0" applyFont="1" applyAlignment="1">
      <alignment vertical="center" wrapText="1"/>
    </xf>
    <xf numFmtId="0" fontId="35" fillId="0" borderId="0" xfId="0" applyFont="1" applyAlignment="1">
      <alignment vertical="center"/>
    </xf>
    <xf numFmtId="0" fontId="39" fillId="0" borderId="0" xfId="0" applyFont="1" applyAlignment="1">
      <alignment vertical="center"/>
    </xf>
    <xf numFmtId="0" fontId="40" fillId="0" borderId="0" xfId="0" applyFont="1" applyAlignment="1">
      <alignment vertical="center"/>
    </xf>
    <xf numFmtId="1" fontId="41" fillId="3" borderId="23" xfId="96" applyNumberFormat="1" applyFont="1" applyFill="1" applyBorder="1" applyAlignment="1">
      <alignment horizontal="center" vertical="center" wrapText="1"/>
    </xf>
    <xf numFmtId="2" fontId="41" fillId="3" borderId="23" xfId="96" applyNumberFormat="1" applyFont="1" applyFill="1" applyBorder="1" applyAlignment="1">
      <alignment horizontal="center" vertical="center" wrapText="1"/>
    </xf>
    <xf numFmtId="2" fontId="41" fillId="3" borderId="24" xfId="96" applyNumberFormat="1" applyFont="1" applyFill="1" applyBorder="1" applyAlignment="1">
      <alignment horizontal="center" vertical="center" wrapText="1"/>
    </xf>
    <xf numFmtId="0" fontId="37" fillId="0" borderId="3" xfId="0" applyFont="1" applyBorder="1"/>
    <xf numFmtId="0" fontId="36" fillId="0" borderId="4" xfId="0" applyFont="1" applyBorder="1"/>
    <xf numFmtId="0" fontId="36" fillId="0" borderId="5" xfId="0" applyFont="1" applyBorder="1"/>
    <xf numFmtId="0" fontId="37" fillId="0" borderId="6" xfId="0" applyFont="1" applyBorder="1"/>
    <xf numFmtId="0" fontId="36" fillId="0" borderId="7" xfId="0" applyFont="1" applyBorder="1"/>
    <xf numFmtId="0" fontId="37" fillId="0" borderId="7" xfId="0" applyFont="1" applyBorder="1"/>
    <xf numFmtId="0" fontId="37" fillId="0" borderId="8" xfId="0" applyFont="1" applyBorder="1"/>
    <xf numFmtId="0" fontId="36" fillId="0" borderId="9" xfId="0" applyFont="1" applyBorder="1"/>
    <xf numFmtId="0" fontId="36" fillId="0" borderId="10" xfId="0" applyFont="1" applyBorder="1"/>
    <xf numFmtId="0" fontId="36" fillId="40" borderId="0" xfId="0" applyFont="1" applyFill="1"/>
    <xf numFmtId="15" fontId="36" fillId="0" borderId="0" xfId="0" applyNumberFormat="1" applyFont="1"/>
    <xf numFmtId="0" fontId="37" fillId="40" borderId="0" xfId="0" applyFont="1" applyFill="1"/>
    <xf numFmtId="11" fontId="37" fillId="0" borderId="0" xfId="0" applyNumberFormat="1" applyFont="1"/>
    <xf numFmtId="11" fontId="36" fillId="0" borderId="0" xfId="0" applyNumberFormat="1" applyFont="1"/>
    <xf numFmtId="0" fontId="29" fillId="0" borderId="0" xfId="85" applyFont="1" applyAlignment="1">
      <alignment vertical="center"/>
    </xf>
    <xf numFmtId="0" fontId="37" fillId="37" borderId="21" xfId="2" applyFill="1" applyBorder="1" applyAlignment="1">
      <alignment horizontal="center" vertical="center"/>
    </xf>
    <xf numFmtId="0" fontId="37" fillId="38" borderId="21" xfId="2" applyFill="1" applyBorder="1" applyAlignment="1">
      <alignment horizontal="center" vertical="center"/>
    </xf>
    <xf numFmtId="0" fontId="41" fillId="3" borderId="22" xfId="96" applyFont="1" applyFill="1" applyBorder="1" applyAlignment="1">
      <alignment horizontal="center" vertical="center" wrapText="1"/>
    </xf>
    <xf numFmtId="2" fontId="36" fillId="37" borderId="2" xfId="83" quotePrefix="1" applyFill="1" applyAlignment="1">
      <alignment horizontal="center" vertical="center"/>
    </xf>
    <xf numFmtId="2" fontId="36" fillId="37" borderId="2" xfId="83" applyFill="1" applyAlignment="1">
      <alignment horizontal="center" vertical="center"/>
    </xf>
    <xf numFmtId="2" fontId="36" fillId="38" borderId="2" xfId="83" quotePrefix="1" applyFill="1" applyAlignment="1">
      <alignment horizontal="center" vertical="center"/>
    </xf>
    <xf numFmtId="2" fontId="36" fillId="38" borderId="2" xfId="83" applyFill="1" applyAlignment="1">
      <alignment horizontal="center" vertical="center"/>
    </xf>
    <xf numFmtId="3" fontId="36" fillId="37" borderId="2" xfId="82" quotePrefix="1" applyFill="1" applyAlignment="1">
      <alignment horizontal="center" vertical="center"/>
    </xf>
    <xf numFmtId="3" fontId="36" fillId="37" borderId="2" xfId="82" applyFill="1" applyAlignment="1">
      <alignment horizontal="center" vertical="center"/>
    </xf>
    <xf numFmtId="3" fontId="36" fillId="38" borderId="2" xfId="82" quotePrefix="1" applyFill="1" applyAlignment="1">
      <alignment horizontal="center" vertical="center"/>
    </xf>
    <xf numFmtId="3" fontId="36" fillId="38" borderId="2" xfId="82" applyFill="1" applyAlignment="1">
      <alignment horizontal="center" vertical="center"/>
    </xf>
    <xf numFmtId="2" fontId="36" fillId="0" borderId="0" xfId="0" applyNumberFormat="1" applyFont="1"/>
    <xf numFmtId="0" fontId="36" fillId="0" borderId="0" xfId="0" applyFont="1" applyAlignment="1">
      <alignment horizontal="right"/>
    </xf>
    <xf numFmtId="0" fontId="36" fillId="40" borderId="0" xfId="0" applyFont="1" applyFill="1" applyAlignment="1">
      <alignment horizontal="right"/>
    </xf>
    <xf numFmtId="0" fontId="36" fillId="4" borderId="0" xfId="0" applyFont="1" applyFill="1" applyAlignment="1">
      <alignment horizontal="right"/>
    </xf>
    <xf numFmtId="0" fontId="36" fillId="39" borderId="0" xfId="0" applyFont="1" applyFill="1" applyAlignment="1">
      <alignment horizontal="right"/>
    </xf>
    <xf numFmtId="2" fontId="37" fillId="4" borderId="0" xfId="0" applyNumberFormat="1" applyFont="1" applyFill="1"/>
    <xf numFmtId="2" fontId="37" fillId="0" borderId="0" xfId="0" applyNumberFormat="1" applyFont="1"/>
    <xf numFmtId="164" fontId="37" fillId="0" borderId="0" xfId="0" applyNumberFormat="1" applyFont="1"/>
    <xf numFmtId="2" fontId="37" fillId="39" borderId="0" xfId="0" applyNumberFormat="1" applyFont="1" applyFill="1"/>
    <xf numFmtId="165" fontId="37" fillId="0" borderId="0" xfId="0" applyNumberFormat="1" applyFont="1"/>
    <xf numFmtId="2" fontId="36" fillId="4" borderId="0" xfId="0" applyNumberFormat="1" applyFont="1" applyFill="1"/>
    <xf numFmtId="164" fontId="36" fillId="0" borderId="0" xfId="0" applyNumberFormat="1" applyFont="1"/>
    <xf numFmtId="2" fontId="36" fillId="39" borderId="0" xfId="0" applyNumberFormat="1" applyFont="1" applyFill="1"/>
    <xf numFmtId="165" fontId="36" fillId="0" borderId="0" xfId="0" applyNumberFormat="1" applyFont="1"/>
    <xf numFmtId="0" fontId="34" fillId="0" borderId="0" xfId="4" applyAlignment="1">
      <alignment vertical="center"/>
    </xf>
    <xf numFmtId="0" fontId="22" fillId="0" borderId="0" xfId="5"/>
  </cellXfs>
  <cellStyles count="109">
    <cellStyle name="20% - Accent1" xfId="20" builtinId="30" customBuiltin="1"/>
    <cellStyle name="20% - Accent1 2" xfId="43" xr:uid="{CC2CBCE7-1D61-4D33-B768-705D8517FAFC}"/>
    <cellStyle name="20% - Accent1 3" xfId="44" xr:uid="{96C44C4E-22CB-4085-BD9F-E6D137933CE6}"/>
    <cellStyle name="20% - Accent2" xfId="24" builtinId="34" customBuiltin="1"/>
    <cellStyle name="20% - Accent2 2" xfId="45" xr:uid="{1418A683-BAC4-46B6-B918-AFBB2D2E9B6B}"/>
    <cellStyle name="20% - Accent2 3" xfId="46" xr:uid="{772909A8-885D-49C3-8C4B-3FB1E6499C9D}"/>
    <cellStyle name="20% - Accent3" xfId="28" builtinId="38" customBuiltin="1"/>
    <cellStyle name="20% - Accent3 2" xfId="47" xr:uid="{C02FE8FB-6A1E-4015-9FF4-A8CAFDBA1336}"/>
    <cellStyle name="20% - Accent3 3" xfId="48" xr:uid="{4616871C-A183-4E54-8F79-18F26545CAE6}"/>
    <cellStyle name="20% - Accent4" xfId="32" builtinId="42" customBuiltin="1"/>
    <cellStyle name="20% - Accent4 2" xfId="49" xr:uid="{B1BB58BD-2ABB-43E0-9C4E-229A4172A76D}"/>
    <cellStyle name="20% - Accent4 3" xfId="50" xr:uid="{E166804A-FDEF-42D7-9F32-84ECD8E35814}"/>
    <cellStyle name="20% - Accent5" xfId="36" builtinId="46" customBuiltin="1"/>
    <cellStyle name="20% - Accent5 2" xfId="51" xr:uid="{6A3B869F-9FDC-4715-AC6C-F5039A488099}"/>
    <cellStyle name="20% - Accent5 3" xfId="52" xr:uid="{41F34457-CF57-47A1-A01C-D4CB078EE549}"/>
    <cellStyle name="20% - Accent6" xfId="40" builtinId="50" customBuiltin="1"/>
    <cellStyle name="20% - Accent6 2" xfId="53" xr:uid="{CDED8754-CAD5-4D64-BB1B-0CEE36164AF8}"/>
    <cellStyle name="20% - Accent6 3" xfId="54" xr:uid="{79E879A5-F93D-48E1-B330-57EEA182E966}"/>
    <cellStyle name="40% - Accent1" xfId="21" builtinId="31" customBuiltin="1"/>
    <cellStyle name="40% - Accent1 2" xfId="55" xr:uid="{277D10AA-9D0C-48AF-B2DD-C9F8F92F9898}"/>
    <cellStyle name="40% - Accent1 3" xfId="56" xr:uid="{9FF31583-7DA8-4E98-A231-3C0CFDFD7444}"/>
    <cellStyle name="40% - Accent2" xfId="25" builtinId="35" customBuiltin="1"/>
    <cellStyle name="40% - Accent2 2" xfId="57" xr:uid="{AF6B8AEA-76AE-4842-A769-A96B6DEAD36F}"/>
    <cellStyle name="40% - Accent2 3" xfId="58" xr:uid="{A96C3936-2317-4C77-B433-8BC4C257E317}"/>
    <cellStyle name="40% - Accent3" xfId="29" builtinId="39" customBuiltin="1"/>
    <cellStyle name="40% - Accent3 2" xfId="59" xr:uid="{B31B6CCF-E71F-4832-87AF-485686579402}"/>
    <cellStyle name="40% - Accent3 3" xfId="60" xr:uid="{0519EE1E-18AD-4260-B1CF-10BFE9DD8311}"/>
    <cellStyle name="40% - Accent4" xfId="33" builtinId="43" customBuiltin="1"/>
    <cellStyle name="40% - Accent4 2" xfId="61" xr:uid="{E22CC4A5-D54D-4476-B7C0-3957E1F5C464}"/>
    <cellStyle name="40% - Accent4 3" xfId="62" xr:uid="{98E66578-6674-4E6A-B38C-77F3F7C977C4}"/>
    <cellStyle name="40% - Accent5" xfId="37" builtinId="47" customBuiltin="1"/>
    <cellStyle name="40% - Accent5 2" xfId="63" xr:uid="{1C07F636-DA9F-4EF1-866C-1F061B90869F}"/>
    <cellStyle name="40% - Accent5 3" xfId="64" xr:uid="{749FF6CA-9B60-4DED-B201-7A7E283BAAA1}"/>
    <cellStyle name="40% - Accent6" xfId="41" builtinId="51" customBuiltin="1"/>
    <cellStyle name="40% - Accent6 2" xfId="65" xr:uid="{83B8571B-BD61-48C9-B076-BC48ED6E3510}"/>
    <cellStyle name="40% - Accent6 3" xfId="66" xr:uid="{02C682AD-707C-45CF-BF07-6AB5842C34AA}"/>
    <cellStyle name="60% - Accent1" xfId="22" builtinId="32" customBuiltin="1"/>
    <cellStyle name="60% - Accent1 2" xfId="67" xr:uid="{EDF28132-83E3-4F3E-A895-48829458C7CB}"/>
    <cellStyle name="60% - Accent2" xfId="26" builtinId="36" customBuiltin="1"/>
    <cellStyle name="60% - Accent2 2" xfId="68" xr:uid="{7A0074C5-F846-45AC-812B-E9BB36149DF7}"/>
    <cellStyle name="60% - Accent3" xfId="30" builtinId="40" customBuiltin="1"/>
    <cellStyle name="60% - Accent3 2" xfId="69" xr:uid="{93FF2C69-527F-41AA-A952-4AFE2DDDB84A}"/>
    <cellStyle name="60% - Accent4" xfId="34" builtinId="44" customBuiltin="1"/>
    <cellStyle name="60% - Accent4 2" xfId="70" xr:uid="{B434D4A8-D477-4BDA-B89A-B2FBA89A801B}"/>
    <cellStyle name="60% - Accent5" xfId="38" builtinId="48" customBuiltin="1"/>
    <cellStyle name="60% - Accent5 2" xfId="71" xr:uid="{DB04D16A-5BDC-437A-9C56-04F844A11DA5}"/>
    <cellStyle name="60% - Accent6" xfId="42" builtinId="52" customBuiltin="1"/>
    <cellStyle name="60% - Accent6 2" xfId="72" xr:uid="{07EBE9B7-4483-4E56-A47C-93560E1337AF}"/>
    <cellStyle name="Accent1" xfId="19" builtinId="29" customBuiltin="1"/>
    <cellStyle name="Accent1 2" xfId="73" xr:uid="{967B3883-4CE5-497C-806B-F63D302515CC}"/>
    <cellStyle name="Accent2" xfId="23" builtinId="33" customBuiltin="1"/>
    <cellStyle name="Accent2 2" xfId="74" xr:uid="{A18FECFE-B66E-4701-BDA7-D61334ADF63B}"/>
    <cellStyle name="Accent3" xfId="27" builtinId="37" customBuiltin="1"/>
    <cellStyle name="Accent3 2" xfId="75" xr:uid="{90BE4208-6C52-4319-BB3C-2A9A076196C2}"/>
    <cellStyle name="Accent4" xfId="31" builtinId="41" customBuiltin="1"/>
    <cellStyle name="Accent4 2" xfId="76" xr:uid="{947298B3-BA69-4B0E-B1AD-CB6A90964B77}"/>
    <cellStyle name="Accent5" xfId="35" builtinId="45" customBuiltin="1"/>
    <cellStyle name="Accent5 2" xfId="77" xr:uid="{C4FF0E3D-CD55-498B-83B9-72381E43DDB2}"/>
    <cellStyle name="Accent6" xfId="39" builtinId="49" customBuiltin="1"/>
    <cellStyle name="Accent6 2" xfId="78" xr:uid="{0F56CE5A-CAD0-4F9C-A0DE-05D7BE1575ED}"/>
    <cellStyle name="Bad" xfId="9" builtinId="27" customBuiltin="1"/>
    <cellStyle name="Bad 2" xfId="79" xr:uid="{CCC2CE99-5792-4370-B8DD-85945B9A1E26}"/>
    <cellStyle name="Calculation" xfId="13" builtinId="22" customBuiltin="1"/>
    <cellStyle name="Calculation 2" xfId="80" xr:uid="{5698C68C-1249-48AF-BEC6-CA330EDFB900}"/>
    <cellStyle name="Check Cell" xfId="15" builtinId="23" customBuiltin="1"/>
    <cellStyle name="Check Cell 2" xfId="81" xr:uid="{5CB49CBF-A2DB-404E-8FE0-66AFC9E5DC17}"/>
    <cellStyle name="Column titles teal borders" xfId="1" xr:uid="{00000000-0005-0000-0000-000001000000}"/>
    <cellStyle name="Column titles white border" xfId="108" xr:uid="{5B5CB7C4-AE75-41F8-BACD-3818C4FB7720}"/>
    <cellStyle name="Data - counts" xfId="82" xr:uid="{3923B9EB-759C-4DAE-B5C5-52C5A88F491F}"/>
    <cellStyle name="Data - percent" xfId="83" xr:uid="{AFCA2A46-D43F-4DEE-BB60-5D4F9C60C31C}"/>
    <cellStyle name="Data - text" xfId="84" xr:uid="{936BAAAF-CDD5-4B89-8090-9056C01332C3}"/>
    <cellStyle name="Explanatory Text" xfId="17" builtinId="53" customBuiltin="1"/>
    <cellStyle name="Good" xfId="8" builtinId="26" customBuiltin="1"/>
    <cellStyle name="Good 2" xfId="86" xr:uid="{42C4BA77-B6CB-42A0-9E0D-497D3FA1B758}"/>
    <cellStyle name="Heading 1" xfId="4" builtinId="16" customBuiltin="1"/>
    <cellStyle name="Heading 1 2" xfId="87" xr:uid="{6723531C-052A-4F5F-927D-0CA460F38DFC}"/>
    <cellStyle name="Heading 2" xfId="5" builtinId="17" customBuiltin="1"/>
    <cellStyle name="Heading 2 2" xfId="88" xr:uid="{B8568372-060D-4477-9E51-38F62024574B}"/>
    <cellStyle name="Heading 3" xfId="6" builtinId="18" customBuiltin="1"/>
    <cellStyle name="Heading 3 2" xfId="89" xr:uid="{3645A56F-4683-4620-B58A-4DF65C7A6BF3}"/>
    <cellStyle name="Heading 4" xfId="7" builtinId="19" customBuiltin="1"/>
    <cellStyle name="Heading 4 2" xfId="90" xr:uid="{23363079-46D8-4BD9-ADF3-00ACA37C5D1B}"/>
    <cellStyle name="Input" xfId="11" builtinId="20" customBuiltin="1"/>
    <cellStyle name="Input 2" xfId="92" xr:uid="{6F342F12-52F7-4F06-936C-6CE62300064E}"/>
    <cellStyle name="Linked Cell" xfId="14" builtinId="24" customBuiltin="1"/>
    <cellStyle name="Linked Cell 2" xfId="93" xr:uid="{1DBE01F1-9BBE-437D-9FD7-06DD379E9F10}"/>
    <cellStyle name="Neutral" xfId="10" builtinId="28" customBuiltin="1"/>
    <cellStyle name="Neutral 2" xfId="94" xr:uid="{9FCAC518-46E5-4447-9BF0-0EF4D799D2E9}"/>
    <cellStyle name="Normal" xfId="0" builtinId="0"/>
    <cellStyle name="Normal 2" xfId="95" xr:uid="{C1169D5E-AE04-473A-AE2B-0B55F7642BED}"/>
    <cellStyle name="Normal 3" xfId="96" xr:uid="{EF8F6C91-7A8B-4B28-AF81-E9A5A39B3231}"/>
    <cellStyle name="Normal 4" xfId="97" xr:uid="{C84D0472-0ADA-4E0F-99AE-AC1B0C51A8DD}"/>
    <cellStyle name="Note 2" xfId="98" xr:uid="{CE229D91-7310-47DD-BFAC-30F85A8F0A2D}"/>
    <cellStyle name="Note 3" xfId="99" xr:uid="{92EE2A8D-9C73-41AA-AB47-8B8C6FE43CA8}"/>
    <cellStyle name="Output" xfId="12" builtinId="21" customBuiltin="1"/>
    <cellStyle name="Output 2" xfId="100" xr:uid="{B5A09F34-05D2-41F7-A17D-8D75B857D2C6}"/>
    <cellStyle name="Percent 2" xfId="101" xr:uid="{54B5074C-9521-46B4-AFD0-479712397189}"/>
    <cellStyle name="Row titles" xfId="2" xr:uid="{00000000-0005-0000-0000-000002000000}"/>
    <cellStyle name="Table footnote" xfId="85" xr:uid="{C36FFFC4-B61E-4999-B454-CDCD48B10FFB}"/>
    <cellStyle name="Table subtitle H2" xfId="107" xr:uid="{A9544539-05D0-460B-B170-449A77282E4E}"/>
    <cellStyle name="Table title H1" xfId="91" xr:uid="{BC33BD26-C26C-4A4A-A02D-C7A4AE361473}"/>
    <cellStyle name="Title" xfId="3" builtinId="15" customBuiltin="1"/>
    <cellStyle name="Total" xfId="18" builtinId="25" customBuiltin="1"/>
    <cellStyle name="Total 2" xfId="102" xr:uid="{79F0D64A-9BDC-4638-9A95-092958C8A812}"/>
    <cellStyle name="Total counts" xfId="103" xr:uid="{753DBEDA-1098-465E-BE31-8738DB46B86D}"/>
    <cellStyle name="Total percent" xfId="104" xr:uid="{D2FC60EC-0DAE-4ABB-A6EF-94CA86FF24ED}"/>
    <cellStyle name="Total text" xfId="105" xr:uid="{12F48DE4-E3B9-4ADB-8309-936CE6A49400}"/>
    <cellStyle name="Warning Text" xfId="16" builtinId="11" customBuiltin="1"/>
    <cellStyle name="Warning Text 2" xfId="106" xr:uid="{FD39FAB8-F211-4475-9991-0A721AAB3C6F}"/>
  </cellStyles>
  <dxfs count="37">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border>
    </dxf>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ill>
        <patternFill patternType="solid">
          <fgColor theme="3"/>
          <bgColor theme="3"/>
        </patternFill>
      </fill>
      <alignment horizontal="center" vertical="center" textRotation="0" wrapText="0" indent="0" justifyLastLine="0" shrinkToFit="0" readingOrder="0"/>
      <border outline="0">
        <right style="thin">
          <color theme="7"/>
        </right>
      </border>
    </dxf>
    <dxf>
      <fill>
        <patternFill patternType="solid">
          <fgColor theme="3"/>
          <bgColor theme="3"/>
        </patternFill>
      </fill>
      <alignment horizontal="center" vertical="center" textRotation="0" indent="0" justifyLastLine="0" shrinkToFit="0" readingOrder="0"/>
      <border outline="0">
        <right style="thin">
          <color theme="7"/>
        </right>
      </border>
    </dxf>
    <dxf>
      <border outline="0">
        <left style="thin">
          <color rgb="FF00857D"/>
        </left>
        <right style="thin">
          <color rgb="FF00857D"/>
        </right>
        <top style="thin">
          <color rgb="FF00857D"/>
        </top>
        <bottom style="thin">
          <color rgb="FF00857D"/>
        </bottom>
      </border>
    </dxf>
    <dxf>
      <fill>
        <patternFill patternType="solid">
          <fgColor rgb="FFC2E6E4"/>
          <bgColor rgb="FFC2E6E4"/>
        </patternFill>
      </fill>
      <alignment horizontal="right" vertical="center" textRotation="0" wrapText="0" indent="2" justifyLastLine="0" shrinkToFit="0" readingOrder="0"/>
    </dxf>
    <dxf>
      <border>
        <bottom style="thin">
          <color theme="7"/>
        </bottom>
      </border>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border>
    </dxf>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numFmt numFmtId="2" formatCode="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numFmt numFmtId="2" formatCode="0.00"/>
      <fill>
        <patternFill patternType="solid">
          <fgColor theme="3"/>
          <bgColor theme="3"/>
        </patternFill>
      </fill>
      <alignment horizontal="center" vertical="center" textRotation="0" wrapText="0" indent="0" justifyLastLine="0" shrinkToFit="0" readingOrder="0"/>
      <border outline="0">
        <right style="thin">
          <color theme="7"/>
        </right>
      </border>
    </dxf>
    <dxf>
      <fill>
        <patternFill patternType="solid">
          <fgColor theme="3"/>
          <bgColor theme="3"/>
        </patternFill>
      </fill>
      <alignment horizontal="center" vertical="center" textRotation="0" indent="0" justifyLastLine="0" shrinkToFit="0" readingOrder="0"/>
      <border diagonalUp="0" diagonalDown="0" outline="0">
        <left/>
        <right style="thin">
          <color theme="7"/>
        </right>
        <top/>
        <bottom/>
      </border>
    </dxf>
    <dxf>
      <border outline="0">
        <left style="thin">
          <color rgb="FF00857D"/>
        </left>
        <right style="thin">
          <color rgb="FF00857D"/>
        </right>
        <top style="thin">
          <color rgb="FF00857D"/>
        </top>
        <bottom style="thin">
          <color rgb="FF00857D"/>
        </bottom>
      </border>
    </dxf>
    <dxf>
      <fill>
        <patternFill patternType="solid">
          <fgColor rgb="FFC2E6E4"/>
          <bgColor rgb="FFC2E6E4"/>
        </patternFill>
      </fill>
      <alignment horizontal="right" vertical="center" textRotation="0" wrapText="0" indent="2"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fill>
        <patternFill patternType="solid">
          <fgColor theme="3"/>
          <bgColor theme="3"/>
        </patternFill>
      </fill>
      <alignment horizontal="center" vertical="center" textRotation="0" indent="0" justifyLastLine="0" shrinkToFit="0" readingOrder="0"/>
      <border diagonalUp="0" diagonalDown="0" outline="0">
        <left/>
        <right style="thin">
          <color theme="7"/>
        </right>
        <top/>
        <bottom/>
      </border>
    </dxf>
    <dxf>
      <border outline="0">
        <left style="thin">
          <color theme="7"/>
        </left>
        <right style="thin">
          <color theme="7"/>
        </right>
        <top style="thin">
          <color theme="7"/>
        </top>
        <bottom style="thin">
          <color theme="7"/>
        </bottom>
      </border>
    </dxf>
    <dxf>
      <font>
        <strike val="0"/>
        <outline val="0"/>
        <shadow val="0"/>
        <u val="none"/>
        <vertAlign val="baseline"/>
        <name val="Arial"/>
        <family val="2"/>
        <scheme val="none"/>
      </font>
      <numFmt numFmtId="2" formatCode="0.00"/>
      <fill>
        <patternFill patternType="solid">
          <fgColor theme="3"/>
          <bgColor theme="3"/>
        </patternFill>
      </fill>
      <alignment horizontal="right" vertical="center" textRotation="0" wrapText="0" indent="2"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ill>
        <patternFill>
          <bgColor theme="3"/>
        </patternFill>
      </fill>
    </dxf>
    <dxf>
      <fill>
        <patternFill>
          <bgColor theme="0"/>
        </patternFill>
      </fill>
    </dxf>
    <dxf>
      <font>
        <b/>
        <i val="0"/>
      </font>
    </dxf>
    <dxf>
      <font>
        <b/>
        <i val="0"/>
      </font>
      <fill>
        <patternFill>
          <bgColor theme="2"/>
        </patternFill>
      </fill>
      <border>
        <left style="thin">
          <color theme="7"/>
        </left>
        <right style="thin">
          <color theme="7"/>
        </right>
        <top style="thin">
          <color theme="7"/>
        </top>
        <bottom style="thin">
          <color theme="7"/>
        </bottom>
      </border>
    </dxf>
    <dxf>
      <font>
        <b/>
        <i val="0"/>
        <strike val="0"/>
        <color theme="0"/>
      </font>
      <fill>
        <patternFill>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 Style MCHP" defaultPivotStyle="PivotStyleLight16">
    <tableStyle name="Table Style MCHP" pivot="0" count="6" xr9:uid="{C463EF82-9FF7-4E17-A6A3-E4F58F69BBF4}">
      <tableStyleElement type="wholeTable" dxfId="36"/>
      <tableStyleElement type="headerRow" dxfId="35"/>
      <tableStyleElement type="totalRow" dxfId="34"/>
      <tableStyleElement type="firstColumn" dxfId="33"/>
      <tableStyleElement type="firstRowStripe" dxfId="32"/>
      <tableStyleElement type="secondRowStripe" dxfId="31"/>
    </tableStyle>
  </tableStyles>
  <colors>
    <mruColors>
      <color rgb="FF008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2.xml"/><Relationship Id="rId7" Type="http://schemas.openxmlformats.org/officeDocument/2006/relationships/externalLink" Target="externalLinks/externalLink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calcChain" Target="calcChain.xml"/><Relationship Id="rId5" Type="http://schemas.openxmlformats.org/officeDocument/2006/relationships/worksheet" Target="worksheets/sheet4.xml"/><Relationship Id="rId10" Type="http://schemas.openxmlformats.org/officeDocument/2006/relationships/sharedStrings" Target="sharedStrings.xml"/><Relationship Id="rId4" Type="http://schemas.openxmlformats.org/officeDocument/2006/relationships/worksheet" Target="worksheets/sheet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652699887334241E-2"/>
          <c:y val="0.16498394431465296"/>
          <c:w val="0.90390604211963477"/>
          <c:h val="0.64146068279926538"/>
        </c:manualLayout>
      </c:layout>
      <c:lineChart>
        <c:grouping val="standard"/>
        <c:varyColors val="0"/>
        <c:ser>
          <c:idx val="4"/>
          <c:order val="0"/>
          <c:tx>
            <c:strRef>
              <c:f>'Graph Data'!$N$2</c:f>
              <c:strCache>
                <c:ptCount val="1"/>
                <c:pt idx="0">
                  <c:v>Northern Health Region*</c:v>
                </c:pt>
              </c:strCache>
            </c:strRef>
          </c:tx>
          <c:spPr>
            <a:ln w="28575" cap="rnd">
              <a:solidFill>
                <a:srgbClr val="00A887"/>
              </a:solidFill>
              <a:prstDash val="solid"/>
              <a:round/>
            </a:ln>
            <a:effectLst/>
          </c:spPr>
          <c:marker>
            <c:symbol val="circle"/>
            <c:size val="8"/>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Data'!$N$4:$N$23</c:f>
              <c:numCache>
                <c:formatCode>0.00</c:formatCode>
                <c:ptCount val="20"/>
                <c:pt idx="0">
                  <c:v>104.46304207999999</c:v>
                </c:pt>
                <c:pt idx="1">
                  <c:v>97.649633812999994</c:v>
                </c:pt>
                <c:pt idx="2">
                  <c:v>107.69537477</c:v>
                </c:pt>
                <c:pt idx="3">
                  <c:v>99.876323073999998</c:v>
                </c:pt>
                <c:pt idx="4">
                  <c:v>110.27990481</c:v>
                </c:pt>
                <c:pt idx="5">
                  <c:v>116.53939884</c:v>
                </c:pt>
                <c:pt idx="6">
                  <c:v>107.62331555</c:v>
                </c:pt>
                <c:pt idx="7">
                  <c:v>88.902886964999993</c:v>
                </c:pt>
                <c:pt idx="8">
                  <c:v>99.760272482000005</c:v>
                </c:pt>
                <c:pt idx="9">
                  <c:v>110.6727447</c:v>
                </c:pt>
                <c:pt idx="10">
                  <c:v>94.407592887000007</c:v>
                </c:pt>
                <c:pt idx="11">
                  <c:v>108.05457194</c:v>
                </c:pt>
                <c:pt idx="12">
                  <c:v>105.85547837999999</c:v>
                </c:pt>
                <c:pt idx="13">
                  <c:v>124.58757745</c:v>
                </c:pt>
                <c:pt idx="14">
                  <c:v>127.57387884000001</c:v>
                </c:pt>
                <c:pt idx="15">
                  <c:v>120.96079514</c:v>
                </c:pt>
                <c:pt idx="16">
                  <c:v>136.85329063</c:v>
                </c:pt>
                <c:pt idx="17">
                  <c:v>140.56564484</c:v>
                </c:pt>
                <c:pt idx="18">
                  <c:v>139.50457046</c:v>
                </c:pt>
                <c:pt idx="19">
                  <c:v>110.13283604999999</c:v>
                </c:pt>
              </c:numCache>
            </c:numRef>
          </c:val>
          <c:smooth val="0"/>
          <c:extLst>
            <c:ext xmlns:c16="http://schemas.microsoft.com/office/drawing/2014/chart" uri="{C3380CC4-5D6E-409C-BE32-E72D297353CC}">
              <c16:uniqueId val="{00000004-2374-4B80-A8AA-6CFCB340AD72}"/>
            </c:ext>
          </c:extLst>
        </c:ser>
        <c:ser>
          <c:idx val="2"/>
          <c:order val="1"/>
          <c:tx>
            <c:strRef>
              <c:f>'Graph Data'!$K$2</c:f>
              <c:strCache>
                <c:ptCount val="1"/>
                <c:pt idx="0">
                  <c:v>Prairie Mountain Health</c:v>
                </c:pt>
              </c:strCache>
            </c:strRef>
          </c:tx>
          <c:spPr>
            <a:ln w="34925" cap="rnd">
              <a:solidFill>
                <a:srgbClr val="262626"/>
              </a:solidFill>
              <a:prstDash val="sysDot"/>
              <a:round/>
            </a:ln>
            <a:effectLst/>
          </c:spPr>
          <c:marker>
            <c:symbol val="x"/>
            <c:size val="8"/>
            <c:spPr>
              <a:noFill/>
              <a:ln w="2857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Data'!$K$4:$K$23</c:f>
              <c:numCache>
                <c:formatCode>0.00</c:formatCode>
                <c:ptCount val="20"/>
                <c:pt idx="0">
                  <c:v>51.458015015999997</c:v>
                </c:pt>
                <c:pt idx="1">
                  <c:v>58.815122322000001</c:v>
                </c:pt>
                <c:pt idx="2">
                  <c:v>63.561702926000002</c:v>
                </c:pt>
                <c:pt idx="3">
                  <c:v>46.268264539</c:v>
                </c:pt>
                <c:pt idx="4">
                  <c:v>72.547007054000005</c:v>
                </c:pt>
                <c:pt idx="5">
                  <c:v>57.258215157000002</c:v>
                </c:pt>
                <c:pt idx="6">
                  <c:v>56.375683232999997</c:v>
                </c:pt>
                <c:pt idx="7">
                  <c:v>47.986560728000001</c:v>
                </c:pt>
                <c:pt idx="8">
                  <c:v>58.489774431000001</c:v>
                </c:pt>
                <c:pt idx="9">
                  <c:v>50.922090286</c:v>
                </c:pt>
                <c:pt idx="10">
                  <c:v>47.185958649</c:v>
                </c:pt>
                <c:pt idx="11">
                  <c:v>51.140470950000001</c:v>
                </c:pt>
                <c:pt idx="12">
                  <c:v>44.587860933999998</c:v>
                </c:pt>
                <c:pt idx="13">
                  <c:v>57.999259406999997</c:v>
                </c:pt>
                <c:pt idx="14">
                  <c:v>57.057664483000003</c:v>
                </c:pt>
                <c:pt idx="15">
                  <c:v>54.752720689</c:v>
                </c:pt>
                <c:pt idx="16">
                  <c:v>57.068542358999998</c:v>
                </c:pt>
                <c:pt idx="17">
                  <c:v>71.227395262000002</c:v>
                </c:pt>
                <c:pt idx="18">
                  <c:v>63.809480078</c:v>
                </c:pt>
                <c:pt idx="19">
                  <c:v>51.251682137000003</c:v>
                </c:pt>
              </c:numCache>
            </c:numRef>
          </c:val>
          <c:smooth val="0"/>
          <c:extLst>
            <c:ext xmlns:c16="http://schemas.microsoft.com/office/drawing/2014/chart" uri="{C3380CC4-5D6E-409C-BE32-E72D297353CC}">
              <c16:uniqueId val="{00000002-2374-4B80-A8AA-6CFCB340AD72}"/>
            </c:ext>
          </c:extLst>
        </c:ser>
        <c:ser>
          <c:idx val="0"/>
          <c:order val="2"/>
          <c:tx>
            <c:strRef>
              <c:f>'Graph Data'!$B$2</c:f>
              <c:strCache>
                <c:ptCount val="1"/>
                <c:pt idx="0">
                  <c:v>Southern Health-Santé Sud</c:v>
                </c:pt>
              </c:strCache>
            </c:strRef>
          </c:tx>
          <c:spPr>
            <a:ln w="28575" cap="rnd">
              <a:solidFill>
                <a:srgbClr val="00A887"/>
              </a:solidFill>
              <a:prstDash val="solid"/>
              <a:round/>
            </a:ln>
            <a:effectLst/>
          </c:spPr>
          <c:marker>
            <c:symbol val="triangle"/>
            <c:size val="9"/>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Data'!$B$4:$B$23</c:f>
              <c:numCache>
                <c:formatCode>0.00</c:formatCode>
                <c:ptCount val="20"/>
                <c:pt idx="0">
                  <c:v>41.860332636000003</c:v>
                </c:pt>
                <c:pt idx="1">
                  <c:v>47.842767584999997</c:v>
                </c:pt>
                <c:pt idx="2">
                  <c:v>60.242781002000001</c:v>
                </c:pt>
                <c:pt idx="3">
                  <c:v>44.872935953999999</c:v>
                </c:pt>
                <c:pt idx="4">
                  <c:v>42.625261551999998</c:v>
                </c:pt>
                <c:pt idx="5">
                  <c:v>44.762384007999998</c:v>
                </c:pt>
                <c:pt idx="6">
                  <c:v>48.243097896999998</c:v>
                </c:pt>
                <c:pt idx="7">
                  <c:v>42.962814710000004</c:v>
                </c:pt>
                <c:pt idx="8">
                  <c:v>36.978877994000001</c:v>
                </c:pt>
                <c:pt idx="9">
                  <c:v>45.040861907</c:v>
                </c:pt>
                <c:pt idx="10">
                  <c:v>47.798755761999999</c:v>
                </c:pt>
                <c:pt idx="11">
                  <c:v>38.790718212999998</c:v>
                </c:pt>
                <c:pt idx="12">
                  <c:v>49.668722991000003</c:v>
                </c:pt>
                <c:pt idx="13">
                  <c:v>46.881815623000001</c:v>
                </c:pt>
                <c:pt idx="14">
                  <c:v>48.627252716999998</c:v>
                </c:pt>
                <c:pt idx="15">
                  <c:v>49.586858913999997</c:v>
                </c:pt>
                <c:pt idx="16">
                  <c:v>35.971027034999999</c:v>
                </c:pt>
                <c:pt idx="17">
                  <c:v>51.383844754000002</c:v>
                </c:pt>
                <c:pt idx="18">
                  <c:v>49.253853530000001</c:v>
                </c:pt>
                <c:pt idx="19">
                  <c:v>43.568193718000003</c:v>
                </c:pt>
              </c:numCache>
            </c:numRef>
          </c:val>
          <c:smooth val="0"/>
          <c:extLst>
            <c:ext xmlns:c16="http://schemas.microsoft.com/office/drawing/2014/chart" uri="{C3380CC4-5D6E-409C-BE32-E72D297353CC}">
              <c16:uniqueId val="{00000000-2374-4B80-A8AA-6CFCB340AD72}"/>
            </c:ext>
          </c:extLst>
        </c:ser>
        <c:ser>
          <c:idx val="3"/>
          <c:order val="3"/>
          <c:tx>
            <c:strRef>
              <c:f>'Graph Data'!$H$2</c:f>
              <c:strCache>
                <c:ptCount val="1"/>
                <c:pt idx="0">
                  <c:v>Interlake-Eastern RHA</c:v>
                </c:pt>
              </c:strCache>
            </c:strRef>
          </c:tx>
          <c:spPr>
            <a:ln w="28575" cap="rnd">
              <a:solidFill>
                <a:srgbClr val="262626"/>
              </a:solidFill>
              <a:prstDash val="sysDash"/>
              <a:round/>
            </a:ln>
            <a:effectLst/>
          </c:spPr>
          <c:marker>
            <c:symbol val="none"/>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Data'!$H$4:$H$23</c:f>
              <c:numCache>
                <c:formatCode>0.00</c:formatCode>
                <c:ptCount val="20"/>
                <c:pt idx="0">
                  <c:v>69.256975921999995</c:v>
                </c:pt>
                <c:pt idx="1">
                  <c:v>66.581547600999997</c:v>
                </c:pt>
                <c:pt idx="2">
                  <c:v>68.139780829000003</c:v>
                </c:pt>
                <c:pt idx="3">
                  <c:v>66.040161851999997</c:v>
                </c:pt>
                <c:pt idx="4">
                  <c:v>60.243739407</c:v>
                </c:pt>
                <c:pt idx="5">
                  <c:v>58.080067153000002</c:v>
                </c:pt>
                <c:pt idx="6">
                  <c:v>61.113281129999997</c:v>
                </c:pt>
                <c:pt idx="7">
                  <c:v>56.058030825000003</c:v>
                </c:pt>
                <c:pt idx="8">
                  <c:v>56.479726599999999</c:v>
                </c:pt>
                <c:pt idx="9">
                  <c:v>58.167508067999997</c:v>
                </c:pt>
                <c:pt idx="10">
                  <c:v>58.895394219000003</c:v>
                </c:pt>
                <c:pt idx="11">
                  <c:v>62.696666377</c:v>
                </c:pt>
                <c:pt idx="12">
                  <c:v>51.670370808999998</c:v>
                </c:pt>
                <c:pt idx="13">
                  <c:v>55.529743944000003</c:v>
                </c:pt>
                <c:pt idx="14">
                  <c:v>47.042539963000003</c:v>
                </c:pt>
                <c:pt idx="15">
                  <c:v>68.869243221000005</c:v>
                </c:pt>
                <c:pt idx="16">
                  <c:v>60.401439746000001</c:v>
                </c:pt>
                <c:pt idx="17">
                  <c:v>61.574992272999999</c:v>
                </c:pt>
                <c:pt idx="18">
                  <c:v>63.565600234000001</c:v>
                </c:pt>
                <c:pt idx="19">
                  <c:v>53.340602294999997</c:v>
                </c:pt>
              </c:numCache>
            </c:numRef>
          </c:val>
          <c:smooth val="0"/>
          <c:extLst>
            <c:ext xmlns:c16="http://schemas.microsoft.com/office/drawing/2014/chart" uri="{C3380CC4-5D6E-409C-BE32-E72D297353CC}">
              <c16:uniqueId val="{00000003-2374-4B80-A8AA-6CFCB340AD72}"/>
            </c:ext>
          </c:extLst>
        </c:ser>
        <c:ser>
          <c:idx val="1"/>
          <c:order val="4"/>
          <c:tx>
            <c:strRef>
              <c:f>'Graph Data'!$E$2</c:f>
              <c:strCache>
                <c:ptCount val="1"/>
                <c:pt idx="0">
                  <c:v>Winnipeg RHA</c:v>
                </c:pt>
              </c:strCache>
            </c:strRef>
          </c:tx>
          <c:spPr>
            <a:ln w="28575" cap="rnd">
              <a:solidFill>
                <a:srgbClr val="262626"/>
              </a:solidFill>
              <a:prstDash val="solid"/>
              <a:round/>
            </a:ln>
            <a:effectLst/>
          </c:spPr>
          <c:marker>
            <c:symbol val="square"/>
            <c:size val="8"/>
            <c:spPr>
              <a:solidFill>
                <a:srgbClr val="262626"/>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Data'!$E$4:$E$23</c:f>
              <c:numCache>
                <c:formatCode>0.00</c:formatCode>
                <c:ptCount val="20"/>
                <c:pt idx="0">
                  <c:v>51.768578669999997</c:v>
                </c:pt>
                <c:pt idx="1">
                  <c:v>47.394978881</c:v>
                </c:pt>
                <c:pt idx="2">
                  <c:v>47.735125660000001</c:v>
                </c:pt>
                <c:pt idx="3">
                  <c:v>47.639119291</c:v>
                </c:pt>
                <c:pt idx="4">
                  <c:v>53.055404178000003</c:v>
                </c:pt>
                <c:pt idx="5">
                  <c:v>46.616628665</c:v>
                </c:pt>
                <c:pt idx="6">
                  <c:v>49.150992166000002</c:v>
                </c:pt>
                <c:pt idx="7">
                  <c:v>42.125098260999998</c:v>
                </c:pt>
                <c:pt idx="8">
                  <c:v>43.044346382999997</c:v>
                </c:pt>
                <c:pt idx="9">
                  <c:v>45.382400863000001</c:v>
                </c:pt>
                <c:pt idx="10">
                  <c:v>45.013021680000001</c:v>
                </c:pt>
                <c:pt idx="11">
                  <c:v>47.127297575999997</c:v>
                </c:pt>
                <c:pt idx="12">
                  <c:v>46.230329025000003</c:v>
                </c:pt>
                <c:pt idx="13">
                  <c:v>46.819273641999999</c:v>
                </c:pt>
                <c:pt idx="14">
                  <c:v>45.806839490999998</c:v>
                </c:pt>
                <c:pt idx="15">
                  <c:v>43.691555635999997</c:v>
                </c:pt>
                <c:pt idx="16">
                  <c:v>47.051417544000003</c:v>
                </c:pt>
                <c:pt idx="17">
                  <c:v>54.214600447000002</c:v>
                </c:pt>
                <c:pt idx="18">
                  <c:v>52.630276053999999</c:v>
                </c:pt>
                <c:pt idx="19">
                  <c:v>44.594451984999999</c:v>
                </c:pt>
              </c:numCache>
            </c:numRef>
          </c:val>
          <c:smooth val="0"/>
          <c:extLst>
            <c:ext xmlns:c16="http://schemas.microsoft.com/office/drawing/2014/chart" uri="{C3380CC4-5D6E-409C-BE32-E72D297353CC}">
              <c16:uniqueId val="{00000001-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rgbClr val="262626"/>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 val="autoZero"/>
        <c:auto val="1"/>
        <c:lblAlgn val="ctr"/>
        <c:lblOffset val="100"/>
        <c:noMultiLvlLbl val="0"/>
      </c:catAx>
      <c:valAx>
        <c:axId val="494734536"/>
        <c:scaling>
          <c:orientation val="minMax"/>
          <c:max val="250"/>
        </c:scaling>
        <c:delete val="0"/>
        <c:axPos val="l"/>
        <c:numFmt formatCode="#,##0" sourceLinked="0"/>
        <c:majorTickMark val="out"/>
        <c:minorTickMark val="none"/>
        <c:tickLblPos val="nextTo"/>
        <c:spPr>
          <a:noFill/>
          <a:ln>
            <a:solidFill>
              <a:srgbClr val="262626"/>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majorUnit val="25"/>
      </c:valAx>
      <c:spPr>
        <a:noFill/>
        <a:ln>
          <a:solidFill>
            <a:srgbClr val="262626"/>
          </a:solidFill>
        </a:ln>
        <a:effectLst/>
      </c:spPr>
    </c:plotArea>
    <c:legend>
      <c:legendPos val="b"/>
      <c:layout>
        <c:manualLayout>
          <c:xMode val="edge"/>
          <c:yMode val="edge"/>
          <c:x val="0.53492151160960988"/>
          <c:y val="0.17700383605895417"/>
          <c:w val="0.41393043045878253"/>
          <c:h val="0.24105616605616606"/>
        </c:manualLayout>
      </c:layout>
      <c:overlay val="0"/>
      <c:spPr>
        <a:solidFill>
          <a:schemeClr val="bg1"/>
        </a:solidFill>
        <a:ln>
          <a:solidFill>
            <a:srgbClr val="262626"/>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solidFill>
      <a:sysClr val="window" lastClr="FFFFFF"/>
    </a:solidFill>
    <a:ln w="9525" cap="flat" cmpd="sng" algn="ctr">
      <a:noFill/>
      <a:round/>
    </a:ln>
    <a:effectLst/>
  </c:spPr>
  <c:txPr>
    <a:bodyPr/>
    <a:lstStyle/>
    <a:p>
      <a:pPr>
        <a:defRPr sz="120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73C5BE4-0149-4748-BAAF-A83DBE93881B}">
  <sheetPr>
    <tabColor theme="6"/>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age- and sex-adjusted potential years of life lost (PYLL) before age 75 from 2003 to 2022 for each Manitoba health region. Annual values are connected by lines, with asterisks indicating statistically significant changes over time. Regions include Southern Health–Santé Sud, Winnipeg RHA, Interlake–Eastern RHA, Prairie Mountain Health, Northern Health Region.">
          <a:extLst>
            <a:ext uri="{FF2B5EF4-FFF2-40B4-BE49-F238E27FC236}">
              <a16:creationId xmlns:a16="http://schemas.microsoft.com/office/drawing/2014/main" id="{809C7C43-3649-BB3E-CE41-9A084CE950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0.00346</cdr:x>
      <cdr:y>0.91453</cdr:y>
    </cdr:from>
    <cdr:to>
      <cdr:x>1</cdr:x>
      <cdr:y>0.9965</cdr:y>
    </cdr:to>
    <cdr:sp macro="" textlink="">
      <cdr:nvSpPr>
        <cdr:cNvPr id="2" name="TextBox 1"/>
        <cdr:cNvSpPr txBox="1"/>
      </cdr:nvSpPr>
      <cdr:spPr>
        <a:xfrm xmlns:a="http://schemas.openxmlformats.org/drawingml/2006/main">
          <a:off x="22044" y="3845943"/>
          <a:ext cx="6348923" cy="344715"/>
        </a:xfrm>
        <a:prstGeom xmlns:a="http://schemas.openxmlformats.org/drawingml/2006/main" prst="rect">
          <a:avLst/>
        </a:prstGeom>
      </cdr:spPr>
      <cdr:txBody>
        <a:bodyPr xmlns:a="http://schemas.openxmlformats.org/drawingml/2006/main" vertOverflow="clip" wrap="square" lIns="0" tIns="0" rIns="0" bIns="0" rtlCol="0" anchor="ct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    statistically significant linear trend over time.</a:t>
          </a:r>
        </a:p>
      </cdr:txBody>
    </cdr:sp>
  </cdr:relSizeAnchor>
  <cdr:relSizeAnchor xmlns:cdr="http://schemas.openxmlformats.org/drawingml/2006/chartDrawing">
    <cdr:from>
      <cdr:x>0</cdr:x>
      <cdr:y>0</cdr:y>
    </cdr:from>
    <cdr:to>
      <cdr:x>1</cdr:x>
      <cdr:y>0.09966</cdr:y>
    </cdr:to>
    <cdr:sp macro="" textlink="">
      <cdr:nvSpPr>
        <cdr:cNvPr id="4" name="TextBox 1"/>
        <cdr:cNvSpPr txBox="1"/>
      </cdr:nvSpPr>
      <cdr:spPr>
        <a:xfrm xmlns:a="http://schemas.openxmlformats.org/drawingml/2006/main">
          <a:off x="0" y="0"/>
          <a:ext cx="6359769" cy="41765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3.22: Potential Years of Life Lost by Health Region, 2003</a:t>
          </a:r>
          <a:r>
            <a:rPr lang="en-CA" sz="1200" b="1" baseline="0">
              <a:latin typeface="Arial" panose="020B0604020202020204" pitchFamily="34" charset="0"/>
              <a:cs typeface="Arial" panose="020B0604020202020204" pitchFamily="34" charset="0"/>
            </a:rPr>
            <a:t> to </a:t>
          </a:r>
          <a:r>
            <a:rPr lang="en-CA" sz="1200" b="1">
              <a:latin typeface="Arial" panose="020B0604020202020204" pitchFamily="34" charset="0"/>
              <a:cs typeface="Arial" panose="020B0604020202020204" pitchFamily="34" charset="0"/>
            </a:rPr>
            <a:t>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Age- and sex-adjusted average annual potential years of life lost before the age of 75 per 1,000 residents (age 1-74)</a:t>
          </a:r>
        </a:p>
        <a:p xmlns:a="http://schemas.openxmlformats.org/drawingml/2006/main">
          <a:endParaRPr lang="en-CA" sz="1200" b="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5CDB4C4-7E77-46B3-A0C8-B4A5046A37FC}" name="Table24" displayName="Table24" ref="A3:G23" totalsRowShown="0" headerRowDxfId="30" dataDxfId="29" tableBorderDxfId="28" headerRowCellStyle="Normal 3" dataCellStyle="Data - percent">
  <tableColumns count="7">
    <tableColumn id="1" xr3:uid="{F8C33F96-E1B6-4B0D-865E-1CD6EF17BE32}" name="Calendar Year" dataDxfId="27" dataCellStyle="Row titles"/>
    <tableColumn id="2" xr3:uid="{8B3156B4-6CC8-4756-B28E-30EDFFFA5989}" name="Southern Health-_x000a_Santé Sud" dataDxfId="26" dataCellStyle="Data - counts"/>
    <tableColumn id="3" xr3:uid="{2DCB4F49-E89C-46C6-8156-E7B82F2BAF5C}" name="Winnipeg_x000a_RHA" dataDxfId="25" dataCellStyle="Data - counts"/>
    <tableColumn id="4" xr3:uid="{AC77F84F-DE74-4371-9C62-8965E94F3F99}" name="Interlake-Eastern_x000a_RHA" dataDxfId="24" dataCellStyle="Data - counts"/>
    <tableColumn id="5" xr3:uid="{DBE6A2C3-D939-46AC-A710-21A5F4936F9A}" name="Prairie Mountain Health" dataDxfId="23" dataCellStyle="Data - counts"/>
    <tableColumn id="6" xr3:uid="{2E109E9F-4850-45A2-BCB7-6CB5B4952BBB}" name="Northern Health_x000a_Region" dataDxfId="22" dataCellStyle="Data - counts"/>
    <tableColumn id="7" xr3:uid="{078FB0F8-4E74-404E-BE95-FA375DC0BFC2}" name="Manitoba" dataDxfId="21" dataCellStyle="Data - counts"/>
  </tableColumns>
  <tableStyleInfo name="Table Style MCHP"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C5D2928-974E-4E98-B674-0B7580FFC9E5}" name="Table22" displayName="Table22" ref="A3:G23" totalsRowShown="0" headerRowDxfId="20" dataDxfId="19" tableBorderDxfId="18" headerRowCellStyle="Normal 3" dataCellStyle="Data - percent">
  <tableColumns count="7">
    <tableColumn id="1" xr3:uid="{DA05B39F-1566-41DC-8E96-77460DC75AA0}" name="Calendar Year" dataDxfId="17" dataCellStyle="Row titles"/>
    <tableColumn id="2" xr3:uid="{9742063C-E07E-4D5F-91BA-83098245C6BE}" name="Southern Health-_x000a_Santé Sud" dataDxfId="16" dataCellStyle="Data - percent"/>
    <tableColumn id="3" xr3:uid="{E2587AEE-56A2-43A5-BB71-DB3BF2EEF7FB}" name="Winnipeg_x000a_RHA" dataDxfId="15" dataCellStyle="Data - percent"/>
    <tableColumn id="4" xr3:uid="{07BCB357-4E4B-45CA-A24E-993725670A16}" name="Interlake-Eastern_x000a_RHA" dataDxfId="14" dataCellStyle="Data - percent"/>
    <tableColumn id="5" xr3:uid="{7724E75A-401A-4219-A5EB-B01E64224282}" name="Prairie Mountain Health" dataDxfId="13" dataCellStyle="Data - percent"/>
    <tableColumn id="6" xr3:uid="{E8506EC0-C0D6-431C-B95A-39A2A598377E}" name="Northern Health_x000a_Region" dataDxfId="12" dataCellStyle="Data - percent"/>
    <tableColumn id="7" xr3:uid="{CFFB8974-2DBE-43B3-8BB5-E488B6477563}" name="Manitoba" dataDxfId="11" dataCellStyle="Data - percent"/>
  </tableColumns>
  <tableStyleInfo name="Table Style MCHP"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8EF7C6D-805F-409E-8115-4D2D8D057780}" name="Table226" displayName="Table226" ref="A3:G23" totalsRowShown="0" headerRowDxfId="10" dataDxfId="8" headerRowBorderDxfId="9" tableBorderDxfId="7" headerRowCellStyle="Normal 3" dataCellStyle="Data - percent">
  <tableColumns count="7">
    <tableColumn id="1" xr3:uid="{2F2F1FC0-F66D-4C53-90EF-9888D6D05AA7}" name="Calendar Year" dataDxfId="6"/>
    <tableColumn id="2" xr3:uid="{043B059B-0483-4F9F-A02E-953CFB069955}" name="Southern Health-_x000a_Santé Sud" dataDxfId="5" dataCellStyle="Data - percent"/>
    <tableColumn id="3" xr3:uid="{5C47FC27-D630-4920-9F3F-395EC8CC2E77}" name="Winnipeg_x000a_RHA" dataDxfId="4" dataCellStyle="Data - percent"/>
    <tableColumn id="4" xr3:uid="{09BAC6CC-FEF0-434F-A541-43B6316AFD66}" name="Interlake-Eastern_x000a_RHA" dataDxfId="3" dataCellStyle="Data - percent"/>
    <tableColumn id="5" xr3:uid="{767490DF-F972-4C42-BFEF-AFDD466DE2BE}" name="Prairie Mountain Health" dataDxfId="2" dataCellStyle="Data - percent"/>
    <tableColumn id="6" xr3:uid="{D5DE602A-D302-4DDC-A7C5-94C6A97B9207}" name="Northern Health_x000a_Region" dataDxfId="1" dataCellStyle="Data - percent"/>
    <tableColumn id="7" xr3:uid="{8B5DF46B-28CD-4C94-AF5C-626F4D6C32CF}" name="Manitoba" dataDxfId="0" dataCellStyle="Data - percent"/>
  </tableColumns>
  <tableStyleInfo name="Table Style MCHP"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3E2F-FF63-4D7A-8EF7-EA06218297C0}">
  <sheetPr>
    <tabColor theme="3" tint="-9.9978637043366805E-2"/>
  </sheetPr>
  <dimension ref="A1:G28"/>
  <sheetViews>
    <sheetView showGridLines="0" zoomScaleNormal="100" workbookViewId="0"/>
  </sheetViews>
  <sheetFormatPr defaultColWidth="9.109375" defaultRowHeight="13.8" x14ac:dyDescent="0.25"/>
  <cols>
    <col min="1" max="1" width="14.5546875" style="4" customWidth="1"/>
    <col min="2" max="5" width="16.109375" style="4" customWidth="1"/>
    <col min="6" max="6" width="16.33203125" style="4" customWidth="1"/>
    <col min="7" max="8" width="16.109375" style="4" customWidth="1"/>
    <col min="9" max="9" width="16.44140625" style="4" customWidth="1"/>
    <col min="10" max="16384" width="9.109375" style="4"/>
  </cols>
  <sheetData>
    <row r="1" spans="1:7" s="8" customFormat="1" ht="18.899999999999999" customHeight="1" x14ac:dyDescent="0.3">
      <c r="A1" s="54" t="s">
        <v>47</v>
      </c>
      <c r="B1" s="7"/>
      <c r="C1" s="7"/>
      <c r="D1" s="7"/>
      <c r="E1" s="7"/>
      <c r="F1" s="7"/>
      <c r="G1" s="7"/>
    </row>
    <row r="2" spans="1:7" s="8" customFormat="1" ht="18.899999999999999" customHeight="1" x14ac:dyDescent="0.3">
      <c r="A2" s="9" t="s">
        <v>42</v>
      </c>
      <c r="B2" s="10"/>
      <c r="C2" s="10"/>
      <c r="D2" s="10"/>
      <c r="E2" s="10"/>
      <c r="F2" s="10"/>
      <c r="G2" s="10"/>
    </row>
    <row r="3" spans="1:7" ht="60" customHeight="1" x14ac:dyDescent="0.25">
      <c r="A3" s="31" t="s">
        <v>41</v>
      </c>
      <c r="B3" s="11" t="s">
        <v>36</v>
      </c>
      <c r="C3" s="12" t="s">
        <v>37</v>
      </c>
      <c r="D3" s="11" t="s">
        <v>38</v>
      </c>
      <c r="E3" s="12" t="s">
        <v>9</v>
      </c>
      <c r="F3" s="11" t="s">
        <v>39</v>
      </c>
      <c r="G3" s="13" t="s">
        <v>16</v>
      </c>
    </row>
    <row r="4" spans="1:7" ht="18.899999999999999" customHeight="1" x14ac:dyDescent="0.25">
      <c r="A4" s="29">
        <v>2003</v>
      </c>
      <c r="B4" s="36">
        <v>5632</v>
      </c>
      <c r="C4" s="36">
        <v>30450</v>
      </c>
      <c r="D4" s="36">
        <v>6778</v>
      </c>
      <c r="E4" s="36">
        <v>7475</v>
      </c>
      <c r="F4" s="36">
        <v>5214</v>
      </c>
      <c r="G4" s="37">
        <v>57244</v>
      </c>
    </row>
    <row r="5" spans="1:7" ht="18.899999999999999" customHeight="1" x14ac:dyDescent="0.25">
      <c r="A5" s="30">
        <v>2004</v>
      </c>
      <c r="B5" s="38">
        <v>6428</v>
      </c>
      <c r="C5" s="38">
        <v>30053</v>
      </c>
      <c r="D5" s="38">
        <v>6442</v>
      </c>
      <c r="E5" s="38">
        <v>8064</v>
      </c>
      <c r="F5" s="38">
        <v>4973</v>
      </c>
      <c r="G5" s="39">
        <v>57846</v>
      </c>
    </row>
    <row r="6" spans="1:7" ht="18.899999999999999" customHeight="1" x14ac:dyDescent="0.25">
      <c r="A6" s="29">
        <v>2005</v>
      </c>
      <c r="B6" s="36">
        <v>6938</v>
      </c>
      <c r="C6" s="36">
        <v>30962</v>
      </c>
      <c r="D6" s="36">
        <v>6986</v>
      </c>
      <c r="E6" s="36">
        <v>8151</v>
      </c>
      <c r="F6" s="36">
        <v>5804</v>
      </c>
      <c r="G6" s="37">
        <v>60774</v>
      </c>
    </row>
    <row r="7" spans="1:7" ht="18.899999999999999" customHeight="1" x14ac:dyDescent="0.25">
      <c r="A7" s="30">
        <v>2006</v>
      </c>
      <c r="B7" s="38">
        <v>6762</v>
      </c>
      <c r="C7" s="38">
        <v>30737</v>
      </c>
      <c r="D7" s="38">
        <v>6456</v>
      </c>
      <c r="E7" s="38">
        <v>7170</v>
      </c>
      <c r="F7" s="38">
        <v>5175</v>
      </c>
      <c r="G7" s="39">
        <v>57782</v>
      </c>
    </row>
    <row r="8" spans="1:7" ht="18.899999999999999" customHeight="1" x14ac:dyDescent="0.25">
      <c r="A8" s="29">
        <v>2007</v>
      </c>
      <c r="B8" s="36">
        <v>5712</v>
      </c>
      <c r="C8" s="36">
        <v>32978</v>
      </c>
      <c r="D8" s="36">
        <v>6509</v>
      </c>
      <c r="E8" s="36">
        <v>9290</v>
      </c>
      <c r="F8" s="36">
        <v>5845</v>
      </c>
      <c r="G8" s="37">
        <v>62099</v>
      </c>
    </row>
    <row r="9" spans="1:7" ht="18.899999999999999" customHeight="1" x14ac:dyDescent="0.25">
      <c r="A9" s="30">
        <v>2008</v>
      </c>
      <c r="B9" s="38">
        <v>6305</v>
      </c>
      <c r="C9" s="38">
        <v>31662</v>
      </c>
      <c r="D9" s="38">
        <v>6934</v>
      </c>
      <c r="E9" s="38">
        <v>8302</v>
      </c>
      <c r="F9" s="38">
        <v>6190</v>
      </c>
      <c r="G9" s="39">
        <v>61312</v>
      </c>
    </row>
    <row r="10" spans="1:7" ht="18.899999999999999" customHeight="1" x14ac:dyDescent="0.25">
      <c r="A10" s="29">
        <v>2009</v>
      </c>
      <c r="B10" s="36">
        <v>6770</v>
      </c>
      <c r="C10" s="36">
        <v>33193</v>
      </c>
      <c r="D10" s="36">
        <v>7000</v>
      </c>
      <c r="E10" s="36">
        <v>8370</v>
      </c>
      <c r="F10" s="36">
        <v>5931</v>
      </c>
      <c r="G10" s="37">
        <v>63124</v>
      </c>
    </row>
    <row r="11" spans="1:7" ht="18.899999999999999" customHeight="1" x14ac:dyDescent="0.25">
      <c r="A11" s="30">
        <v>2010</v>
      </c>
      <c r="B11" s="38">
        <v>6530</v>
      </c>
      <c r="C11" s="38">
        <v>28448</v>
      </c>
      <c r="D11" s="38">
        <v>6428</v>
      </c>
      <c r="E11" s="38">
        <v>7379</v>
      </c>
      <c r="F11" s="38">
        <v>5401</v>
      </c>
      <c r="G11" s="39">
        <v>55816</v>
      </c>
    </row>
    <row r="12" spans="1:7" ht="18.899999999999999" customHeight="1" x14ac:dyDescent="0.25">
      <c r="A12" s="29">
        <v>2011</v>
      </c>
      <c r="B12" s="36">
        <v>6366</v>
      </c>
      <c r="C12" s="36">
        <v>30660</v>
      </c>
      <c r="D12" s="36">
        <v>6470</v>
      </c>
      <c r="E12" s="36">
        <v>8118</v>
      </c>
      <c r="F12" s="36">
        <v>5551</v>
      </c>
      <c r="G12" s="37">
        <v>58790</v>
      </c>
    </row>
    <row r="13" spans="1:7" ht="18.899999999999999" customHeight="1" x14ac:dyDescent="0.25">
      <c r="A13" s="30">
        <v>2012</v>
      </c>
      <c r="B13" s="38">
        <v>7194</v>
      </c>
      <c r="C13" s="38">
        <v>31698</v>
      </c>
      <c r="D13" s="38">
        <v>6985</v>
      </c>
      <c r="E13" s="38">
        <v>8212</v>
      </c>
      <c r="F13" s="38">
        <v>6332</v>
      </c>
      <c r="G13" s="39">
        <v>62362</v>
      </c>
    </row>
    <row r="14" spans="1:7" ht="18.899999999999999" customHeight="1" x14ac:dyDescent="0.25">
      <c r="A14" s="29">
        <v>2013</v>
      </c>
      <c r="B14" s="36">
        <v>7395</v>
      </c>
      <c r="C14" s="36">
        <v>31189</v>
      </c>
      <c r="D14" s="36">
        <v>6467</v>
      </c>
      <c r="E14" s="36">
        <v>7746</v>
      </c>
      <c r="F14" s="36">
        <v>5303</v>
      </c>
      <c r="G14" s="37">
        <v>60310</v>
      </c>
    </row>
    <row r="15" spans="1:7" ht="18.899999999999999" customHeight="1" x14ac:dyDescent="0.25">
      <c r="A15" s="30">
        <v>2014</v>
      </c>
      <c r="B15" s="38">
        <v>6582</v>
      </c>
      <c r="C15" s="38">
        <v>32549</v>
      </c>
      <c r="D15" s="38">
        <v>7313</v>
      </c>
      <c r="E15" s="38">
        <v>8086</v>
      </c>
      <c r="F15" s="38">
        <v>6005</v>
      </c>
      <c r="G15" s="39">
        <v>62308</v>
      </c>
    </row>
    <row r="16" spans="1:7" ht="18.899999999999999" customHeight="1" x14ac:dyDescent="0.25">
      <c r="A16" s="29">
        <v>2015</v>
      </c>
      <c r="B16" s="36">
        <v>7839</v>
      </c>
      <c r="C16" s="36">
        <v>33234</v>
      </c>
      <c r="D16" s="36">
        <v>6386</v>
      </c>
      <c r="E16" s="36">
        <v>7513</v>
      </c>
      <c r="F16" s="36">
        <v>6450</v>
      </c>
      <c r="G16" s="37">
        <v>63149</v>
      </c>
    </row>
    <row r="17" spans="1:7" ht="18.899999999999999" customHeight="1" x14ac:dyDescent="0.25">
      <c r="A17" s="30">
        <v>2016</v>
      </c>
      <c r="B17" s="38">
        <v>8116</v>
      </c>
      <c r="C17" s="38">
        <v>35246</v>
      </c>
      <c r="D17" s="38">
        <v>6765</v>
      </c>
      <c r="E17" s="38">
        <v>8851</v>
      </c>
      <c r="F17" s="38">
        <v>7650</v>
      </c>
      <c r="G17" s="39">
        <v>68572</v>
      </c>
    </row>
    <row r="18" spans="1:7" ht="18.899999999999999" customHeight="1" x14ac:dyDescent="0.25">
      <c r="A18" s="29">
        <v>2017</v>
      </c>
      <c r="B18" s="36">
        <v>7954</v>
      </c>
      <c r="C18" s="36">
        <v>35117</v>
      </c>
      <c r="D18" s="36">
        <v>6343</v>
      </c>
      <c r="E18" s="36">
        <v>8589</v>
      </c>
      <c r="F18" s="36">
        <v>7633</v>
      </c>
      <c r="G18" s="37">
        <v>67240</v>
      </c>
    </row>
    <row r="19" spans="1:7" ht="18.899999999999999" customHeight="1" x14ac:dyDescent="0.25">
      <c r="A19" s="30">
        <v>2018</v>
      </c>
      <c r="B19" s="38">
        <v>8078</v>
      </c>
      <c r="C19" s="38">
        <v>34478</v>
      </c>
      <c r="D19" s="38">
        <v>7704</v>
      </c>
      <c r="E19" s="38">
        <v>8393</v>
      </c>
      <c r="F19" s="38">
        <v>7438</v>
      </c>
      <c r="G19" s="39">
        <v>68068</v>
      </c>
    </row>
    <row r="20" spans="1:7" ht="18.899999999999999" customHeight="1" x14ac:dyDescent="0.25">
      <c r="A20" s="29">
        <v>2019</v>
      </c>
      <c r="B20" s="36">
        <v>7002</v>
      </c>
      <c r="C20" s="36">
        <v>34802</v>
      </c>
      <c r="D20" s="36">
        <v>7525</v>
      </c>
      <c r="E20" s="36">
        <v>8746</v>
      </c>
      <c r="F20" s="36">
        <v>8341</v>
      </c>
      <c r="G20" s="37">
        <v>68311</v>
      </c>
    </row>
    <row r="21" spans="1:7" ht="18.899999999999999" customHeight="1" x14ac:dyDescent="0.25">
      <c r="A21" s="30">
        <v>2020</v>
      </c>
      <c r="B21" s="38">
        <v>9144</v>
      </c>
      <c r="C21" s="38">
        <v>40800</v>
      </c>
      <c r="D21" s="38">
        <v>8107</v>
      </c>
      <c r="E21" s="38">
        <v>10596</v>
      </c>
      <c r="F21" s="38">
        <v>8729</v>
      </c>
      <c r="G21" s="39">
        <v>79412</v>
      </c>
    </row>
    <row r="22" spans="1:7" ht="18.899999999999999" customHeight="1" x14ac:dyDescent="0.25">
      <c r="A22" s="29">
        <v>2021</v>
      </c>
      <c r="B22" s="36">
        <v>9668</v>
      </c>
      <c r="C22" s="36">
        <v>40526</v>
      </c>
      <c r="D22" s="36">
        <v>8812</v>
      </c>
      <c r="E22" s="36">
        <v>10057</v>
      </c>
      <c r="F22" s="36">
        <v>9176</v>
      </c>
      <c r="G22" s="37">
        <v>80830</v>
      </c>
    </row>
    <row r="23" spans="1:7" ht="18.899999999999999" customHeight="1" x14ac:dyDescent="0.25">
      <c r="A23" s="30">
        <v>2022</v>
      </c>
      <c r="B23" s="38">
        <v>8310</v>
      </c>
      <c r="C23" s="38">
        <v>34521</v>
      </c>
      <c r="D23" s="38">
        <v>7260</v>
      </c>
      <c r="E23" s="38">
        <v>8508</v>
      </c>
      <c r="F23" s="38">
        <v>6693</v>
      </c>
      <c r="G23" s="39">
        <v>67616</v>
      </c>
    </row>
    <row r="24" spans="1:7" x14ac:dyDescent="0.25">
      <c r="A24" s="28" t="s">
        <v>40</v>
      </c>
    </row>
    <row r="26" spans="1:7" ht="15" x14ac:dyDescent="0.25">
      <c r="A26" s="5" t="s">
        <v>50</v>
      </c>
    </row>
    <row r="28" spans="1:7" ht="15.6" x14ac:dyDescent="0.3">
      <c r="A28" s="55" t="s">
        <v>51</v>
      </c>
    </row>
  </sheetData>
  <pageMargins left="0.7" right="0.7" top="0.75" bottom="0.75" header="0.3" footer="0.3"/>
  <pageSetup paperSiz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56EC6-85C5-4322-957A-0081CBBF441A}">
  <sheetPr>
    <tabColor theme="3" tint="-9.9978637043366805E-2"/>
  </sheetPr>
  <dimension ref="A1:G26"/>
  <sheetViews>
    <sheetView showGridLines="0" zoomScaleNormal="100" workbookViewId="0"/>
  </sheetViews>
  <sheetFormatPr defaultRowHeight="14.4" x14ac:dyDescent="0.3"/>
  <cols>
    <col min="1" max="1" width="14.5546875" customWidth="1"/>
    <col min="2" max="5" width="16.109375" customWidth="1"/>
    <col min="6" max="6" width="16.33203125" customWidth="1"/>
    <col min="7" max="8" width="16.109375" customWidth="1"/>
    <col min="9" max="9" width="16.44140625" customWidth="1"/>
  </cols>
  <sheetData>
    <row r="1" spans="1:7" s="3" customFormat="1" ht="18.899999999999999" customHeight="1" x14ac:dyDescent="0.3">
      <c r="A1" s="54" t="s">
        <v>48</v>
      </c>
      <c r="B1" s="1"/>
      <c r="C1" s="1"/>
      <c r="D1" s="1"/>
      <c r="E1" s="1"/>
      <c r="F1" s="1"/>
      <c r="G1" s="1"/>
    </row>
    <row r="2" spans="1:7" s="3" customFormat="1" ht="18.899999999999999" customHeight="1" x14ac:dyDescent="0.3">
      <c r="A2" s="9" t="s">
        <v>43</v>
      </c>
    </row>
    <row r="3" spans="1:7" s="2" customFormat="1" ht="60" customHeight="1" x14ac:dyDescent="0.3">
      <c r="A3" s="31" t="s">
        <v>41</v>
      </c>
      <c r="B3" s="11" t="s">
        <v>36</v>
      </c>
      <c r="C3" s="12" t="s">
        <v>37</v>
      </c>
      <c r="D3" s="11" t="s">
        <v>38</v>
      </c>
      <c r="E3" s="12" t="s">
        <v>9</v>
      </c>
      <c r="F3" s="11" t="s">
        <v>39</v>
      </c>
      <c r="G3" s="13" t="s">
        <v>16</v>
      </c>
    </row>
    <row r="4" spans="1:7" ht="18.899999999999999" customHeight="1" x14ac:dyDescent="0.3">
      <c r="A4" s="29">
        <v>2003</v>
      </c>
      <c r="B4" s="32">
        <v>38.788947354000001</v>
      </c>
      <c r="C4" s="32">
        <v>50.366959274999999</v>
      </c>
      <c r="D4" s="32">
        <v>63.138675931999998</v>
      </c>
      <c r="E4" s="32">
        <v>52.382987968000002</v>
      </c>
      <c r="F4" s="32">
        <v>77.470543660999994</v>
      </c>
      <c r="G4" s="33">
        <v>53.428659430000003</v>
      </c>
    </row>
    <row r="5" spans="1:7" ht="18.899999999999999" customHeight="1" x14ac:dyDescent="0.3">
      <c r="A5" s="30">
        <v>2004</v>
      </c>
      <c r="B5" s="34">
        <v>43.579956473999999</v>
      </c>
      <c r="C5" s="34">
        <v>49.533802414999997</v>
      </c>
      <c r="D5" s="34">
        <v>59.685728050999998</v>
      </c>
      <c r="E5" s="34">
        <v>56.563672711000002</v>
      </c>
      <c r="F5" s="34">
        <v>73.818430114999998</v>
      </c>
      <c r="G5" s="35">
        <v>53.735752306000002</v>
      </c>
    </row>
    <row r="6" spans="1:7" ht="18.899999999999999" customHeight="1" x14ac:dyDescent="0.3">
      <c r="A6" s="29">
        <v>2005</v>
      </c>
      <c r="B6" s="32">
        <v>46.391580242000003</v>
      </c>
      <c r="C6" s="32">
        <v>50.960718671000002</v>
      </c>
      <c r="D6" s="32">
        <v>64.415000046000003</v>
      </c>
      <c r="E6" s="32">
        <v>57.346485057000002</v>
      </c>
      <c r="F6" s="32">
        <v>86.105094502</v>
      </c>
      <c r="G6" s="33">
        <v>56.314197155999999</v>
      </c>
    </row>
    <row r="7" spans="1:7" ht="18.899999999999999" customHeight="1" x14ac:dyDescent="0.3">
      <c r="A7" s="30">
        <v>2006</v>
      </c>
      <c r="B7" s="34">
        <v>44.518766747000001</v>
      </c>
      <c r="C7" s="34">
        <v>50.391911587000003</v>
      </c>
      <c r="D7" s="34">
        <v>59.520955876000002</v>
      </c>
      <c r="E7" s="34">
        <v>50.600930153999997</v>
      </c>
      <c r="F7" s="34">
        <v>76.678026373999998</v>
      </c>
      <c r="G7" s="35">
        <v>53.330404477000002</v>
      </c>
    </row>
    <row r="8" spans="1:7" ht="18.899999999999999" customHeight="1" x14ac:dyDescent="0.3">
      <c r="A8" s="29">
        <v>2007</v>
      </c>
      <c r="B8" s="32">
        <v>36.716826617000002</v>
      </c>
      <c r="C8" s="32">
        <v>53.535192838999997</v>
      </c>
      <c r="D8" s="32">
        <v>59.472794553999996</v>
      </c>
      <c r="E8" s="32">
        <v>65.081544582999996</v>
      </c>
      <c r="F8" s="32">
        <v>86.086277744</v>
      </c>
      <c r="G8" s="33">
        <v>56.673684825000002</v>
      </c>
    </row>
    <row r="9" spans="1:7" ht="18.899999999999999" customHeight="1" x14ac:dyDescent="0.3">
      <c r="A9" s="30">
        <v>2008</v>
      </c>
      <c r="B9" s="34">
        <v>39.686036557999998</v>
      </c>
      <c r="C9" s="34">
        <v>50.981812912000002</v>
      </c>
      <c r="D9" s="34">
        <v>63.090851190000002</v>
      </c>
      <c r="E9" s="34">
        <v>57.979718970999997</v>
      </c>
      <c r="F9" s="34">
        <v>90.611002137</v>
      </c>
      <c r="G9" s="35">
        <v>55.405897539999998</v>
      </c>
    </row>
    <row r="10" spans="1:7" ht="18.899999999999999" customHeight="1" x14ac:dyDescent="0.3">
      <c r="A10" s="29">
        <v>2009</v>
      </c>
      <c r="B10" s="32">
        <v>41.881124417999999</v>
      </c>
      <c r="C10" s="32">
        <v>52.615060274000001</v>
      </c>
      <c r="D10" s="32">
        <v>63.192864622999998</v>
      </c>
      <c r="E10" s="32">
        <v>57.811053860000001</v>
      </c>
      <c r="F10" s="32">
        <v>85.648682993999998</v>
      </c>
      <c r="G10" s="33">
        <v>56.216609032000001</v>
      </c>
    </row>
    <row r="11" spans="1:7" ht="18.899999999999999" customHeight="1" x14ac:dyDescent="0.3">
      <c r="A11" s="30">
        <v>2010</v>
      </c>
      <c r="B11" s="34">
        <v>39.678440569999999</v>
      </c>
      <c r="C11" s="34">
        <v>44.261404919999997</v>
      </c>
      <c r="D11" s="34">
        <v>57.508387384999999</v>
      </c>
      <c r="E11" s="34">
        <v>50.351072322999997</v>
      </c>
      <c r="F11" s="34">
        <v>76.871619698000003</v>
      </c>
      <c r="G11" s="35">
        <v>48.881392388000002</v>
      </c>
    </row>
    <row r="12" spans="1:7" ht="18.899999999999999" customHeight="1" x14ac:dyDescent="0.3">
      <c r="A12" s="29">
        <v>2011</v>
      </c>
      <c r="B12" s="32">
        <v>37.909103901999998</v>
      </c>
      <c r="C12" s="32">
        <v>46.844060919</v>
      </c>
      <c r="D12" s="32">
        <v>57.266266008999999</v>
      </c>
      <c r="E12" s="32">
        <v>54.904400873999997</v>
      </c>
      <c r="F12" s="32">
        <v>77.942683833999993</v>
      </c>
      <c r="G12" s="33">
        <v>50.651909635000003</v>
      </c>
    </row>
    <row r="13" spans="1:7" ht="18.899999999999999" customHeight="1" x14ac:dyDescent="0.3">
      <c r="A13" s="30">
        <v>2012</v>
      </c>
      <c r="B13" s="34">
        <v>41.977383328000002</v>
      </c>
      <c r="C13" s="34">
        <v>47.512482181999999</v>
      </c>
      <c r="D13" s="34">
        <v>60.700598749999997</v>
      </c>
      <c r="E13" s="34">
        <v>54.910299359</v>
      </c>
      <c r="F13" s="34">
        <v>88.677263496999998</v>
      </c>
      <c r="G13" s="35">
        <v>52.820996266000002</v>
      </c>
    </row>
    <row r="14" spans="1:7" ht="18.899999999999999" customHeight="1" x14ac:dyDescent="0.3">
      <c r="A14" s="29">
        <v>2013</v>
      </c>
      <c r="B14" s="32">
        <v>42.210590605999997</v>
      </c>
      <c r="C14" s="32">
        <v>46.056158123000003</v>
      </c>
      <c r="D14" s="32">
        <v>55.617189986</v>
      </c>
      <c r="E14" s="32">
        <v>51.276619687999997</v>
      </c>
      <c r="F14" s="32">
        <v>73.445701701999994</v>
      </c>
      <c r="G14" s="33">
        <v>50.345851205000002</v>
      </c>
    </row>
    <row r="15" spans="1:7" ht="18.899999999999999" customHeight="1" x14ac:dyDescent="0.3">
      <c r="A15" s="30">
        <v>2014</v>
      </c>
      <c r="B15" s="34">
        <v>36.929602594000002</v>
      </c>
      <c r="C15" s="34">
        <v>47.317433412</v>
      </c>
      <c r="D15" s="34">
        <v>62.659046705000002</v>
      </c>
      <c r="E15" s="34">
        <v>53.391615549000001</v>
      </c>
      <c r="F15" s="34">
        <v>82.622454594999994</v>
      </c>
      <c r="G15" s="35">
        <v>51.366096792999997</v>
      </c>
    </row>
    <row r="16" spans="1:7" ht="18.899999999999999" customHeight="1" x14ac:dyDescent="0.3">
      <c r="A16" s="29">
        <v>2015</v>
      </c>
      <c r="B16" s="32">
        <v>43.238204502999999</v>
      </c>
      <c r="C16" s="32">
        <v>47.705652935000003</v>
      </c>
      <c r="D16" s="32">
        <v>54.455529974000001</v>
      </c>
      <c r="E16" s="32">
        <v>49.268804512000003</v>
      </c>
      <c r="F16" s="32">
        <v>88.090685605000004</v>
      </c>
      <c r="G16" s="33">
        <v>51.475952646000003</v>
      </c>
    </row>
    <row r="17" spans="1:7" ht="18.899999999999999" customHeight="1" x14ac:dyDescent="0.3">
      <c r="A17" s="30">
        <v>2016</v>
      </c>
      <c r="B17" s="34">
        <v>43.997506301999998</v>
      </c>
      <c r="C17" s="34">
        <v>49.653303129000001</v>
      </c>
      <c r="D17" s="34">
        <v>57.346546068000002</v>
      </c>
      <c r="E17" s="34">
        <v>57.556997750000001</v>
      </c>
      <c r="F17" s="34">
        <v>103.84991312</v>
      </c>
      <c r="G17" s="35">
        <v>55.054916822000003</v>
      </c>
    </row>
    <row r="18" spans="1:7" ht="18.899999999999999" customHeight="1" x14ac:dyDescent="0.3">
      <c r="A18" s="29">
        <v>2017</v>
      </c>
      <c r="B18" s="32">
        <v>42.382002835000002</v>
      </c>
      <c r="C18" s="32">
        <v>48.770495218000001</v>
      </c>
      <c r="D18" s="32">
        <v>53.538269354000001</v>
      </c>
      <c r="E18" s="32">
        <v>55.538312318000003</v>
      </c>
      <c r="F18" s="32">
        <v>103.3077985</v>
      </c>
      <c r="G18" s="33">
        <v>53.351572101999999</v>
      </c>
    </row>
    <row r="19" spans="1:7" ht="18.899999999999999" customHeight="1" x14ac:dyDescent="0.3">
      <c r="A19" s="30">
        <v>2018</v>
      </c>
      <c r="B19" s="34">
        <v>42.400860825000002</v>
      </c>
      <c r="C19" s="34">
        <v>48.150806795999998</v>
      </c>
      <c r="D19" s="34">
        <v>64.434110602000004</v>
      </c>
      <c r="E19" s="34">
        <v>54.348600328000003</v>
      </c>
      <c r="F19" s="34">
        <v>100.62501691</v>
      </c>
      <c r="G19" s="35">
        <v>54.023637127000001</v>
      </c>
    </row>
    <row r="20" spans="1:7" ht="18.899999999999999" customHeight="1" x14ac:dyDescent="0.3">
      <c r="A20" s="29">
        <v>2019</v>
      </c>
      <c r="B20" s="32">
        <v>36.063226530999998</v>
      </c>
      <c r="C20" s="32">
        <v>48.242239753</v>
      </c>
      <c r="D20" s="32">
        <v>62.180832602999999</v>
      </c>
      <c r="E20" s="32">
        <v>56.380338436999999</v>
      </c>
      <c r="F20" s="32">
        <v>113.05691476</v>
      </c>
      <c r="G20" s="33">
        <v>53.749125634999999</v>
      </c>
    </row>
    <row r="21" spans="1:7" ht="18.899999999999999" customHeight="1" x14ac:dyDescent="0.3">
      <c r="A21" s="30">
        <v>2020</v>
      </c>
      <c r="B21" s="34">
        <v>46.371519853999999</v>
      </c>
      <c r="C21" s="34">
        <v>56.481610944000003</v>
      </c>
      <c r="D21" s="34">
        <v>66.428495342000005</v>
      </c>
      <c r="E21" s="34">
        <v>68.114758840999997</v>
      </c>
      <c r="F21" s="34">
        <v>117.84161784</v>
      </c>
      <c r="G21" s="35">
        <v>62.209562843999997</v>
      </c>
    </row>
    <row r="22" spans="1:7" ht="18.899999999999999" customHeight="1" x14ac:dyDescent="0.3">
      <c r="A22" s="29">
        <v>2021</v>
      </c>
      <c r="B22" s="32">
        <v>47.830840701</v>
      </c>
      <c r="C22" s="32">
        <v>55.254012207999999</v>
      </c>
      <c r="D22" s="32">
        <v>71.030146703</v>
      </c>
      <c r="E22" s="32">
        <v>63.782693625</v>
      </c>
      <c r="F22" s="32">
        <v>123.13307657999999</v>
      </c>
      <c r="G22" s="33">
        <v>62.318914325999998</v>
      </c>
    </row>
    <row r="23" spans="1:7" ht="18.899999999999999" customHeight="1" x14ac:dyDescent="0.3">
      <c r="A23" s="30">
        <v>2022</v>
      </c>
      <c r="B23" s="34">
        <v>40.274896767999998</v>
      </c>
      <c r="C23" s="34">
        <v>46.127389147999999</v>
      </c>
      <c r="D23" s="34">
        <v>58.554998144999999</v>
      </c>
      <c r="E23" s="34">
        <v>53.663336360999999</v>
      </c>
      <c r="F23" s="34">
        <v>90.410514797999994</v>
      </c>
      <c r="G23" s="35">
        <v>51.365770687999998</v>
      </c>
    </row>
    <row r="24" spans="1:7" x14ac:dyDescent="0.3">
      <c r="A24" s="28" t="s">
        <v>40</v>
      </c>
    </row>
    <row r="26" spans="1:7" ht="15.6" x14ac:dyDescent="0.3">
      <c r="A26" s="55" t="s">
        <v>51</v>
      </c>
    </row>
  </sheetData>
  <pageMargins left="0.7" right="0.7" top="0.75" bottom="0.75" header="0.3" footer="0.3"/>
  <pageSetup paperSize="17"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99ED6-9E57-4AD7-A230-3ADC3B1DEE70}">
  <sheetPr>
    <tabColor theme="3" tint="-9.9978637043366805E-2"/>
  </sheetPr>
  <dimension ref="A1:G26"/>
  <sheetViews>
    <sheetView showGridLines="0" zoomScaleNormal="100" workbookViewId="0"/>
  </sheetViews>
  <sheetFormatPr defaultRowHeight="14.4" x14ac:dyDescent="0.3"/>
  <cols>
    <col min="1" max="1" width="14.5546875" customWidth="1"/>
    <col min="2" max="5" width="16.109375" customWidth="1"/>
    <col min="6" max="6" width="16.33203125" customWidth="1"/>
    <col min="7" max="8" width="16.109375" customWidth="1"/>
    <col min="9" max="9" width="16.44140625" customWidth="1"/>
  </cols>
  <sheetData>
    <row r="1" spans="1:7" s="3" customFormat="1" ht="18.899999999999999" customHeight="1" x14ac:dyDescent="0.3">
      <c r="A1" s="54" t="s">
        <v>49</v>
      </c>
      <c r="B1" s="1"/>
      <c r="C1" s="1"/>
      <c r="D1" s="1"/>
      <c r="E1" s="1"/>
      <c r="F1" s="1"/>
      <c r="G1" s="1"/>
    </row>
    <row r="2" spans="1:7" s="3" customFormat="1" ht="18.899999999999999" customHeight="1" x14ac:dyDescent="0.3">
      <c r="A2" s="9" t="s">
        <v>44</v>
      </c>
    </row>
    <row r="3" spans="1:7" s="2" customFormat="1" ht="60" customHeight="1" x14ac:dyDescent="0.3">
      <c r="A3" s="31" t="s">
        <v>41</v>
      </c>
      <c r="B3" s="11" t="s">
        <v>36</v>
      </c>
      <c r="C3" s="12" t="s">
        <v>37</v>
      </c>
      <c r="D3" s="11" t="s">
        <v>38</v>
      </c>
      <c r="E3" s="12" t="s">
        <v>9</v>
      </c>
      <c r="F3" s="11" t="s">
        <v>39</v>
      </c>
      <c r="G3" s="13" t="s">
        <v>16</v>
      </c>
    </row>
    <row r="4" spans="1:7" ht="18.899999999999999" customHeight="1" x14ac:dyDescent="0.3">
      <c r="A4" s="29">
        <v>2003</v>
      </c>
      <c r="B4" s="32">
        <v>41.860332636000003</v>
      </c>
      <c r="C4" s="32">
        <v>51.768578669999997</v>
      </c>
      <c r="D4" s="32">
        <v>69.256975921999995</v>
      </c>
      <c r="E4" s="32">
        <v>51.458015015999997</v>
      </c>
      <c r="F4" s="32">
        <v>104.46304207999999</v>
      </c>
      <c r="G4" s="33">
        <v>57.763623602000003</v>
      </c>
    </row>
    <row r="5" spans="1:7" ht="18.899999999999999" customHeight="1" x14ac:dyDescent="0.3">
      <c r="A5" s="30">
        <v>2004</v>
      </c>
      <c r="B5" s="34">
        <v>47.842767584999997</v>
      </c>
      <c r="C5" s="34">
        <v>47.394978881</v>
      </c>
      <c r="D5" s="34">
        <v>66.581547600999997</v>
      </c>
      <c r="E5" s="34">
        <v>58.815122322000001</v>
      </c>
      <c r="F5" s="34">
        <v>97.649633812999994</v>
      </c>
      <c r="G5" s="35">
        <v>56.549817353000002</v>
      </c>
    </row>
    <row r="6" spans="1:7" ht="18.899999999999999" customHeight="1" x14ac:dyDescent="0.3">
      <c r="A6" s="29">
        <v>2005</v>
      </c>
      <c r="B6" s="32">
        <v>60.242781002000001</v>
      </c>
      <c r="C6" s="32">
        <v>47.735125660000001</v>
      </c>
      <c r="D6" s="32">
        <v>68.139780829000003</v>
      </c>
      <c r="E6" s="32">
        <v>63.561702926000002</v>
      </c>
      <c r="F6" s="32">
        <v>107.69537477</v>
      </c>
      <c r="G6" s="33">
        <v>60.248876621999997</v>
      </c>
    </row>
    <row r="7" spans="1:7" ht="18.899999999999999" customHeight="1" x14ac:dyDescent="0.3">
      <c r="A7" s="30">
        <v>2006</v>
      </c>
      <c r="B7" s="34">
        <v>44.872935953999999</v>
      </c>
      <c r="C7" s="34">
        <v>47.639119291</v>
      </c>
      <c r="D7" s="34">
        <v>66.040161851999997</v>
      </c>
      <c r="E7" s="34">
        <v>46.268264539</v>
      </c>
      <c r="F7" s="34">
        <v>99.876323073999998</v>
      </c>
      <c r="G7" s="35">
        <v>53.916829597000003</v>
      </c>
    </row>
    <row r="8" spans="1:7" ht="18.899999999999999" customHeight="1" x14ac:dyDescent="0.3">
      <c r="A8" s="29">
        <v>2007</v>
      </c>
      <c r="B8" s="32">
        <v>42.625261551999998</v>
      </c>
      <c r="C8" s="32">
        <v>53.055404178000003</v>
      </c>
      <c r="D8" s="32">
        <v>60.243739407</v>
      </c>
      <c r="E8" s="32">
        <v>72.547007054000005</v>
      </c>
      <c r="F8" s="32">
        <v>110.27990481</v>
      </c>
      <c r="G8" s="33">
        <v>59.990597135000002</v>
      </c>
    </row>
    <row r="9" spans="1:7" ht="18.899999999999999" customHeight="1" x14ac:dyDescent="0.3">
      <c r="A9" s="30">
        <v>2008</v>
      </c>
      <c r="B9" s="34">
        <v>44.762384007999998</v>
      </c>
      <c r="C9" s="34">
        <v>46.616628665</v>
      </c>
      <c r="D9" s="34">
        <v>58.080067153000002</v>
      </c>
      <c r="E9" s="34">
        <v>57.258215157000002</v>
      </c>
      <c r="F9" s="34">
        <v>116.53939884</v>
      </c>
      <c r="G9" s="35">
        <v>55.578921944999998</v>
      </c>
    </row>
    <row r="10" spans="1:7" ht="18.899999999999999" customHeight="1" x14ac:dyDescent="0.3">
      <c r="A10" s="29">
        <v>2009</v>
      </c>
      <c r="B10" s="32">
        <v>48.243097896999998</v>
      </c>
      <c r="C10" s="32">
        <v>49.150992166000002</v>
      </c>
      <c r="D10" s="32">
        <v>61.113281129999997</v>
      </c>
      <c r="E10" s="32">
        <v>56.375683232999997</v>
      </c>
      <c r="F10" s="32">
        <v>107.62331555</v>
      </c>
      <c r="G10" s="33">
        <v>56.984486023999999</v>
      </c>
    </row>
    <row r="11" spans="1:7" ht="18.899999999999999" customHeight="1" x14ac:dyDescent="0.3">
      <c r="A11" s="30">
        <v>2010</v>
      </c>
      <c r="B11" s="34">
        <v>42.962814710000004</v>
      </c>
      <c r="C11" s="34">
        <v>42.125098260999998</v>
      </c>
      <c r="D11" s="34">
        <v>56.058030825000003</v>
      </c>
      <c r="E11" s="34">
        <v>47.986560728000001</v>
      </c>
      <c r="F11" s="34">
        <v>88.902886964999993</v>
      </c>
      <c r="G11" s="35">
        <v>48.504660700000002</v>
      </c>
    </row>
    <row r="12" spans="1:7" ht="18.899999999999999" customHeight="1" x14ac:dyDescent="0.3">
      <c r="A12" s="29">
        <v>2011</v>
      </c>
      <c r="B12" s="32">
        <v>36.978877994000001</v>
      </c>
      <c r="C12" s="32">
        <v>43.044346382999997</v>
      </c>
      <c r="D12" s="32">
        <v>56.479726599999999</v>
      </c>
      <c r="E12" s="32">
        <v>58.489774431000001</v>
      </c>
      <c r="F12" s="32">
        <v>99.760272482000005</v>
      </c>
      <c r="G12" s="33">
        <v>50.236906449000003</v>
      </c>
    </row>
    <row r="13" spans="1:7" ht="18.899999999999999" customHeight="1" x14ac:dyDescent="0.3">
      <c r="A13" s="30">
        <v>2012</v>
      </c>
      <c r="B13" s="34">
        <v>45.040861907</v>
      </c>
      <c r="C13" s="34">
        <v>45.382400863000001</v>
      </c>
      <c r="D13" s="34">
        <v>58.167508067999997</v>
      </c>
      <c r="E13" s="34">
        <v>50.922090286</v>
      </c>
      <c r="F13" s="34">
        <v>110.6727447</v>
      </c>
      <c r="G13" s="35">
        <v>53.155449851999997</v>
      </c>
    </row>
    <row r="14" spans="1:7" ht="18.899999999999999" customHeight="1" x14ac:dyDescent="0.3">
      <c r="A14" s="29">
        <v>2013</v>
      </c>
      <c r="B14" s="32">
        <v>47.798755761999999</v>
      </c>
      <c r="C14" s="32">
        <v>45.013021680000001</v>
      </c>
      <c r="D14" s="32">
        <v>58.895394219000003</v>
      </c>
      <c r="E14" s="32">
        <v>47.185958649</v>
      </c>
      <c r="F14" s="32">
        <v>94.407592887000007</v>
      </c>
      <c r="G14" s="33">
        <v>52.403880374000003</v>
      </c>
    </row>
    <row r="15" spans="1:7" ht="18.899999999999999" customHeight="1" x14ac:dyDescent="0.3">
      <c r="A15" s="30">
        <v>2014</v>
      </c>
      <c r="B15" s="34">
        <v>38.790718212999998</v>
      </c>
      <c r="C15" s="34">
        <v>47.127297575999997</v>
      </c>
      <c r="D15" s="34">
        <v>62.696666377</v>
      </c>
      <c r="E15" s="34">
        <v>51.140470950000001</v>
      </c>
      <c r="F15" s="34">
        <v>108.05457194</v>
      </c>
      <c r="G15" s="35">
        <v>52.938219244999999</v>
      </c>
    </row>
    <row r="16" spans="1:7" ht="18.899999999999999" customHeight="1" x14ac:dyDescent="0.3">
      <c r="A16" s="29">
        <v>2015</v>
      </c>
      <c r="B16" s="32">
        <v>49.668722991000003</v>
      </c>
      <c r="C16" s="32">
        <v>46.230329025000003</v>
      </c>
      <c r="D16" s="32">
        <v>51.670370808999998</v>
      </c>
      <c r="E16" s="32">
        <v>44.587860933999998</v>
      </c>
      <c r="F16" s="32">
        <v>105.85547837999999</v>
      </c>
      <c r="G16" s="33">
        <v>51.871143838000002</v>
      </c>
    </row>
    <row r="17" spans="1:7" ht="18.899999999999999" customHeight="1" x14ac:dyDescent="0.3">
      <c r="A17" s="30">
        <v>2016</v>
      </c>
      <c r="B17" s="34">
        <v>46.881815623000001</v>
      </c>
      <c r="C17" s="34">
        <v>46.819273641999999</v>
      </c>
      <c r="D17" s="34">
        <v>55.529743944000003</v>
      </c>
      <c r="E17" s="34">
        <v>57.999259406999997</v>
      </c>
      <c r="F17" s="34">
        <v>124.58757745</v>
      </c>
      <c r="G17" s="35">
        <v>55.266773641</v>
      </c>
    </row>
    <row r="18" spans="1:7" ht="18.899999999999999" customHeight="1" x14ac:dyDescent="0.3">
      <c r="A18" s="29">
        <v>2017</v>
      </c>
      <c r="B18" s="32">
        <v>48.627252716999998</v>
      </c>
      <c r="C18" s="32">
        <v>45.806839490999998</v>
      </c>
      <c r="D18" s="32">
        <v>47.042539963000003</v>
      </c>
      <c r="E18" s="32">
        <v>57.057664483000003</v>
      </c>
      <c r="F18" s="32">
        <v>127.57387884000001</v>
      </c>
      <c r="G18" s="33">
        <v>54.391584893999998</v>
      </c>
    </row>
    <row r="19" spans="1:7" ht="18.899999999999999" customHeight="1" x14ac:dyDescent="0.3">
      <c r="A19" s="30">
        <v>2018</v>
      </c>
      <c r="B19" s="34">
        <v>49.586858913999997</v>
      </c>
      <c r="C19" s="34">
        <v>43.691555635999997</v>
      </c>
      <c r="D19" s="34">
        <v>68.869243221000005</v>
      </c>
      <c r="E19" s="34">
        <v>54.752720689</v>
      </c>
      <c r="F19" s="34">
        <v>120.96079514</v>
      </c>
      <c r="G19" s="35">
        <v>54.794430419999998</v>
      </c>
    </row>
    <row r="20" spans="1:7" ht="18.899999999999999" customHeight="1" x14ac:dyDescent="0.3">
      <c r="A20" s="29">
        <v>2019</v>
      </c>
      <c r="B20" s="32">
        <v>35.971027034999999</v>
      </c>
      <c r="C20" s="32">
        <v>47.051417544000003</v>
      </c>
      <c r="D20" s="32">
        <v>60.401439746000001</v>
      </c>
      <c r="E20" s="32">
        <v>57.068542358999998</v>
      </c>
      <c r="F20" s="32">
        <v>136.85329063</v>
      </c>
      <c r="G20" s="33">
        <v>54.560742597999997</v>
      </c>
    </row>
    <row r="21" spans="1:7" ht="18.899999999999999" customHeight="1" x14ac:dyDescent="0.3">
      <c r="A21" s="30">
        <v>2020</v>
      </c>
      <c r="B21" s="34">
        <v>51.383844754000002</v>
      </c>
      <c r="C21" s="34">
        <v>54.214600447000002</v>
      </c>
      <c r="D21" s="34">
        <v>61.574992272999999</v>
      </c>
      <c r="E21" s="34">
        <v>71.227395262000002</v>
      </c>
      <c r="F21" s="34">
        <v>140.56564484</v>
      </c>
      <c r="G21" s="35">
        <v>63.184023889999999</v>
      </c>
    </row>
    <row r="22" spans="1:7" ht="18.899999999999999" customHeight="1" x14ac:dyDescent="0.3">
      <c r="A22" s="29">
        <v>2021</v>
      </c>
      <c r="B22" s="32">
        <v>49.253853530000001</v>
      </c>
      <c r="C22" s="32">
        <v>52.630276053999999</v>
      </c>
      <c r="D22" s="32">
        <v>63.565600234000001</v>
      </c>
      <c r="E22" s="32">
        <v>63.809480078</v>
      </c>
      <c r="F22" s="32">
        <v>139.50457046</v>
      </c>
      <c r="G22" s="33">
        <v>61.551475011999997</v>
      </c>
    </row>
    <row r="23" spans="1:7" ht="18.899999999999999" customHeight="1" x14ac:dyDescent="0.3">
      <c r="A23" s="30">
        <v>2022</v>
      </c>
      <c r="B23" s="34">
        <v>43.568193718000003</v>
      </c>
      <c r="C23" s="34">
        <v>44.594451984999999</v>
      </c>
      <c r="D23" s="34">
        <v>53.340602294999997</v>
      </c>
      <c r="E23" s="34">
        <v>51.251682137000003</v>
      </c>
      <c r="F23" s="34">
        <v>110.13283604999999</v>
      </c>
      <c r="G23" s="35">
        <v>51.365770687999998</v>
      </c>
    </row>
    <row r="24" spans="1:7" x14ac:dyDescent="0.3">
      <c r="A24" s="28" t="s">
        <v>40</v>
      </c>
    </row>
    <row r="26" spans="1:7" ht="15.6" x14ac:dyDescent="0.3">
      <c r="A26" s="55" t="s">
        <v>51</v>
      </c>
    </row>
  </sheetData>
  <pageMargins left="0.7" right="0.7" top="0.75" bottom="0.75" header="0.3" footer="0.3"/>
  <pageSetup paperSize="17"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7"/>
  <sheetViews>
    <sheetView workbookViewId="0"/>
  </sheetViews>
  <sheetFormatPr defaultColWidth="9.109375" defaultRowHeight="15" x14ac:dyDescent="0.25"/>
  <cols>
    <col min="1" max="16384" width="9.109375" style="5"/>
  </cols>
  <sheetData>
    <row r="1" spans="1:20" ht="15.6" x14ac:dyDescent="0.3">
      <c r="A1" s="14" t="s">
        <v>15</v>
      </c>
      <c r="B1" s="15" t="s">
        <v>17</v>
      </c>
      <c r="C1" s="15"/>
      <c r="D1" s="15"/>
      <c r="E1" s="15" t="s">
        <v>8</v>
      </c>
      <c r="F1" s="15"/>
      <c r="G1" s="15"/>
      <c r="H1" s="15" t="s">
        <v>10</v>
      </c>
      <c r="I1" s="15"/>
      <c r="J1" s="15"/>
      <c r="K1" s="15" t="s">
        <v>9</v>
      </c>
      <c r="L1" s="15"/>
      <c r="M1" s="15"/>
      <c r="N1" s="15" t="s">
        <v>11</v>
      </c>
      <c r="O1" s="15"/>
      <c r="P1" s="15"/>
      <c r="Q1" s="15" t="s">
        <v>16</v>
      </c>
      <c r="R1" s="15"/>
      <c r="S1" s="16"/>
    </row>
    <row r="2" spans="1:20" ht="15.6" x14ac:dyDescent="0.3">
      <c r="A2" s="17" t="s">
        <v>35</v>
      </c>
      <c r="B2" s="5" t="str">
        <f>IF(AND(C4="*",ISNUMBER(MATCH("s",D4:D24,0))),CONCATENATE(B1,C4," (s)"), (IF(ISNUMBER(MATCH("s",D4:D24,0)),CONCATENATE(B1," (s)"), (IF(C4="*",CONCATENATE(B1,C4),B1)))))</f>
        <v>Southern Health-Santé Sud</v>
      </c>
      <c r="E2" s="5" t="str">
        <f>IF(AND(F4="*",ISNUMBER(MATCH("s",G4:G24,0))),CONCATENATE(E1,F4," (s)"), (IF(ISNUMBER(MATCH("s",G4:G24,0)),CONCATENATE(E1," (s)"), (IF(F4="*",CONCATENATE(E1,F4),E1)))))</f>
        <v>Winnipeg RHA</v>
      </c>
      <c r="H2" s="5" t="str">
        <f>IF(AND(I4="*",ISNUMBER(MATCH("s",J4:J24,0))),CONCATENATE(H1,I4," (s)"), (IF(ISNUMBER(MATCH("s",J4:J24,0)),CONCATENATE(H1," (s)"), (IF(I4="*",CONCATENATE(H1,I4),H1)))))</f>
        <v>Interlake-Eastern RHA</v>
      </c>
      <c r="K2" s="5" t="str">
        <f>IF(AND(L4="*",ISNUMBER(MATCH("s",M4:M24,0))),CONCATENATE(K1,L4," (s)"), (IF(ISNUMBER(MATCH("s",M4:M24,0)),CONCATENATE(K1," (s)"), (IF(L4="*",CONCATENATE(K1,L4),K1)))))</f>
        <v>Prairie Mountain Health</v>
      </c>
      <c r="N2" s="5" t="str">
        <f>IF(AND(O4="*",ISNUMBER(MATCH("s",P4:P24,0))),CONCATENATE(N1,O4," (s)"), (IF(ISNUMBER(MATCH("s",P4:P24,0)),CONCATENATE(N1," (s)"), (IF(O4="*",CONCATENATE(N1,O4),N1)))))</f>
        <v>Northern Health Region*</v>
      </c>
      <c r="Q2" s="5" t="str">
        <f>IF(AND(R4="*",ISNUMBER(MATCH("s",S4:S24,0))),CONCATENATE(Q1,R4," (s)"), (IF(ISNUMBER(MATCH("s",S4:S24,0)),CONCATENATE(Q1," (s)"), (IF(R4="*",CONCATENATE(Q1,R4),Q1)))))</f>
        <v>Manitoba</v>
      </c>
      <c r="S2" s="18"/>
    </row>
    <row r="3" spans="1:20" ht="15.6" x14ac:dyDescent="0.3">
      <c r="A3" s="17" t="str">
        <f>'Raw Data'!B7</f>
        <v>year</v>
      </c>
      <c r="B3" s="6" t="str">
        <f>'Raw Data'!E7</f>
        <v>adj_rate</v>
      </c>
      <c r="C3" s="6" t="str">
        <f>'Raw Data'!R7</f>
        <v>statsig</v>
      </c>
      <c r="D3" s="6" t="str">
        <f>'Raw Data'!S7</f>
        <v>suppress</v>
      </c>
      <c r="E3" s="6" t="s">
        <v>21</v>
      </c>
      <c r="F3" s="6" t="s">
        <v>31</v>
      </c>
      <c r="G3" s="6" t="s">
        <v>31</v>
      </c>
      <c r="H3" s="6" t="s">
        <v>21</v>
      </c>
      <c r="I3" s="6" t="s">
        <v>31</v>
      </c>
      <c r="J3" s="6" t="s">
        <v>31</v>
      </c>
      <c r="K3" s="6" t="s">
        <v>21</v>
      </c>
      <c r="L3" s="6" t="s">
        <v>31</v>
      </c>
      <c r="M3" s="6" t="s">
        <v>31</v>
      </c>
      <c r="N3" s="6" t="s">
        <v>21</v>
      </c>
      <c r="O3" s="6" t="s">
        <v>31</v>
      </c>
      <c r="P3" s="6" t="s">
        <v>31</v>
      </c>
      <c r="Q3" s="6" t="s">
        <v>21</v>
      </c>
      <c r="R3" s="6" t="s">
        <v>31</v>
      </c>
      <c r="S3" s="19" t="s">
        <v>31</v>
      </c>
      <c r="T3" s="6"/>
    </row>
    <row r="4" spans="1:20" ht="15.6" x14ac:dyDescent="0.3">
      <c r="A4" s="17">
        <f>'Raw Data'!B8</f>
        <v>2003</v>
      </c>
      <c r="B4" s="40">
        <f>'Raw Data'!E8</f>
        <v>41.860332636000003</v>
      </c>
      <c r="C4" s="40" t="str">
        <f>'Raw Data'!R8</f>
        <v xml:space="preserve"> </v>
      </c>
      <c r="D4" s="40" t="str">
        <f>'Raw Data'!S8</f>
        <v xml:space="preserve"> </v>
      </c>
      <c r="E4" s="40">
        <f>'Raw Data'!E28</f>
        <v>51.768578669999997</v>
      </c>
      <c r="F4" s="40" t="str">
        <f>'Raw Data'!R28</f>
        <v xml:space="preserve"> </v>
      </c>
      <c r="G4" s="40" t="str">
        <f>'Raw Data'!S28</f>
        <v xml:space="preserve"> </v>
      </c>
      <c r="H4" s="40">
        <f>'Raw Data'!E48</f>
        <v>69.256975921999995</v>
      </c>
      <c r="I4" s="40" t="str">
        <f>'Raw Data'!R48</f>
        <v xml:space="preserve"> </v>
      </c>
      <c r="J4" s="40" t="str">
        <f>'Raw Data'!S48</f>
        <v xml:space="preserve"> </v>
      </c>
      <c r="K4" s="40">
        <f>'Raw Data'!E68</f>
        <v>51.458015015999997</v>
      </c>
      <c r="L4" s="40" t="str">
        <f>'Raw Data'!R68</f>
        <v xml:space="preserve"> </v>
      </c>
      <c r="M4" s="40" t="str">
        <f>'Raw Data'!S68</f>
        <v xml:space="preserve"> </v>
      </c>
      <c r="N4" s="40">
        <f>'Raw Data'!E88</f>
        <v>104.46304207999999</v>
      </c>
      <c r="O4" s="40" t="str">
        <f>'Raw Data'!R88</f>
        <v>*</v>
      </c>
      <c r="P4" s="40" t="str">
        <f>'Raw Data'!S88</f>
        <v xml:space="preserve"> </v>
      </c>
      <c r="Q4" s="40">
        <f>'Raw Data'!E108</f>
        <v>57.763623602000003</v>
      </c>
      <c r="R4" s="5" t="str">
        <f>'Raw Data'!R108</f>
        <v xml:space="preserve"> </v>
      </c>
      <c r="S4" s="18" t="str">
        <f>'Raw Data'!S108</f>
        <v xml:space="preserve"> </v>
      </c>
    </row>
    <row r="5" spans="1:20" ht="15.6" x14ac:dyDescent="0.3">
      <c r="A5" s="17">
        <f>'Raw Data'!B9</f>
        <v>2004</v>
      </c>
      <c r="B5" s="40">
        <f>'Raw Data'!E9</f>
        <v>47.842767584999997</v>
      </c>
      <c r="C5" s="40" t="str">
        <f>'Raw Data'!R9</f>
        <v xml:space="preserve"> </v>
      </c>
      <c r="D5" s="40" t="str">
        <f>'Raw Data'!S9</f>
        <v xml:space="preserve"> </v>
      </c>
      <c r="E5" s="40">
        <f>'Raw Data'!E29</f>
        <v>47.394978881</v>
      </c>
      <c r="F5" s="40" t="str">
        <f>'Raw Data'!R29</f>
        <v xml:space="preserve"> </v>
      </c>
      <c r="G5" s="40" t="str">
        <f>'Raw Data'!S29</f>
        <v xml:space="preserve"> </v>
      </c>
      <c r="H5" s="40">
        <f>'Raw Data'!E49</f>
        <v>66.581547600999997</v>
      </c>
      <c r="I5" s="40" t="str">
        <f>'Raw Data'!R49</f>
        <v xml:space="preserve"> </v>
      </c>
      <c r="J5" s="40" t="str">
        <f>'Raw Data'!S49</f>
        <v xml:space="preserve"> </v>
      </c>
      <c r="K5" s="40">
        <f>'Raw Data'!E69</f>
        <v>58.815122322000001</v>
      </c>
      <c r="L5" s="40" t="str">
        <f>'Raw Data'!R69</f>
        <v xml:space="preserve"> </v>
      </c>
      <c r="M5" s="40" t="str">
        <f>'Raw Data'!S69</f>
        <v xml:space="preserve"> </v>
      </c>
      <c r="N5" s="40">
        <f>'Raw Data'!E89</f>
        <v>97.649633812999994</v>
      </c>
      <c r="O5" s="40" t="str">
        <f>'Raw Data'!R89</f>
        <v xml:space="preserve"> </v>
      </c>
      <c r="P5" s="40" t="str">
        <f>'Raw Data'!S89</f>
        <v xml:space="preserve"> </v>
      </c>
      <c r="Q5" s="40">
        <f>'Raw Data'!E109</f>
        <v>56.549817353000002</v>
      </c>
      <c r="R5" s="5" t="str">
        <f>'Raw Data'!R109</f>
        <v xml:space="preserve"> </v>
      </c>
      <c r="S5" s="18" t="str">
        <f>'Raw Data'!S109</f>
        <v xml:space="preserve"> </v>
      </c>
    </row>
    <row r="6" spans="1:20" ht="15.6" x14ac:dyDescent="0.3">
      <c r="A6" s="17">
        <f>'Raw Data'!B10</f>
        <v>2005</v>
      </c>
      <c r="B6" s="40">
        <f>'Raw Data'!E10</f>
        <v>60.242781002000001</v>
      </c>
      <c r="C6" s="40" t="str">
        <f>'Raw Data'!R10</f>
        <v xml:space="preserve"> </v>
      </c>
      <c r="D6" s="40" t="str">
        <f>'Raw Data'!S10</f>
        <v xml:space="preserve"> </v>
      </c>
      <c r="E6" s="40">
        <f>'Raw Data'!E30</f>
        <v>47.735125660000001</v>
      </c>
      <c r="F6" s="40" t="str">
        <f>'Raw Data'!R30</f>
        <v xml:space="preserve"> </v>
      </c>
      <c r="G6" s="40" t="str">
        <f>'Raw Data'!S30</f>
        <v xml:space="preserve"> </v>
      </c>
      <c r="H6" s="40">
        <f>'Raw Data'!E50</f>
        <v>68.139780829000003</v>
      </c>
      <c r="I6" s="40" t="str">
        <f>'Raw Data'!R50</f>
        <v xml:space="preserve"> </v>
      </c>
      <c r="J6" s="40" t="str">
        <f>'Raw Data'!S50</f>
        <v xml:space="preserve"> </v>
      </c>
      <c r="K6" s="40">
        <f>'Raw Data'!E70</f>
        <v>63.561702926000002</v>
      </c>
      <c r="L6" s="40" t="str">
        <f>'Raw Data'!R70</f>
        <v xml:space="preserve"> </v>
      </c>
      <c r="M6" s="40" t="str">
        <f>'Raw Data'!S70</f>
        <v xml:space="preserve"> </v>
      </c>
      <c r="N6" s="40">
        <f>'Raw Data'!E90</f>
        <v>107.69537477</v>
      </c>
      <c r="O6" s="40" t="str">
        <f>'Raw Data'!R90</f>
        <v xml:space="preserve"> </v>
      </c>
      <c r="P6" s="40" t="str">
        <f>'Raw Data'!S90</f>
        <v xml:space="preserve"> </v>
      </c>
      <c r="Q6" s="40">
        <f>'Raw Data'!E110</f>
        <v>60.248876621999997</v>
      </c>
      <c r="R6" s="5" t="str">
        <f>'Raw Data'!R110</f>
        <v xml:space="preserve"> </v>
      </c>
      <c r="S6" s="18" t="str">
        <f>'Raw Data'!S110</f>
        <v xml:space="preserve"> </v>
      </c>
    </row>
    <row r="7" spans="1:20" ht="15.6" x14ac:dyDescent="0.3">
      <c r="A7" s="17">
        <f>'Raw Data'!B11</f>
        <v>2006</v>
      </c>
      <c r="B7" s="40">
        <f>'Raw Data'!E11</f>
        <v>44.872935953999999</v>
      </c>
      <c r="C7" s="40" t="str">
        <f>'Raw Data'!R11</f>
        <v xml:space="preserve"> </v>
      </c>
      <c r="D7" s="40" t="str">
        <f>'Raw Data'!S11</f>
        <v xml:space="preserve"> </v>
      </c>
      <c r="E7" s="40">
        <f>'Raw Data'!E31</f>
        <v>47.639119291</v>
      </c>
      <c r="F7" s="40" t="str">
        <f>'Raw Data'!R31</f>
        <v xml:space="preserve"> </v>
      </c>
      <c r="G7" s="40" t="str">
        <f>'Raw Data'!S31</f>
        <v xml:space="preserve"> </v>
      </c>
      <c r="H7" s="40">
        <f>'Raw Data'!E51</f>
        <v>66.040161851999997</v>
      </c>
      <c r="I7" s="40" t="str">
        <f>'Raw Data'!R51</f>
        <v xml:space="preserve"> </v>
      </c>
      <c r="J7" s="40" t="str">
        <f>'Raw Data'!S51</f>
        <v xml:space="preserve"> </v>
      </c>
      <c r="K7" s="40">
        <f>'Raw Data'!E71</f>
        <v>46.268264539</v>
      </c>
      <c r="L7" s="40" t="str">
        <f>'Raw Data'!R71</f>
        <v xml:space="preserve"> </v>
      </c>
      <c r="M7" s="40" t="str">
        <f>'Raw Data'!S71</f>
        <v xml:space="preserve"> </v>
      </c>
      <c r="N7" s="40">
        <f>'Raw Data'!E91</f>
        <v>99.876323073999998</v>
      </c>
      <c r="O7" s="40" t="str">
        <f>'Raw Data'!R91</f>
        <v xml:space="preserve"> </v>
      </c>
      <c r="P7" s="40" t="str">
        <f>'Raw Data'!S91</f>
        <v xml:space="preserve"> </v>
      </c>
      <c r="Q7" s="40">
        <f>'Raw Data'!E111</f>
        <v>53.916829597000003</v>
      </c>
      <c r="R7" s="5" t="str">
        <f>'Raw Data'!R111</f>
        <v xml:space="preserve"> </v>
      </c>
      <c r="S7" s="18" t="str">
        <f>'Raw Data'!S111</f>
        <v xml:space="preserve"> </v>
      </c>
    </row>
    <row r="8" spans="1:20" ht="15.6" x14ac:dyDescent="0.3">
      <c r="A8" s="17">
        <f>'Raw Data'!B12</f>
        <v>2007</v>
      </c>
      <c r="B8" s="40">
        <f>'Raw Data'!E12</f>
        <v>42.625261551999998</v>
      </c>
      <c r="C8" s="40" t="str">
        <f>'Raw Data'!R12</f>
        <v xml:space="preserve"> </v>
      </c>
      <c r="D8" s="40" t="str">
        <f>'Raw Data'!S12</f>
        <v xml:space="preserve"> </v>
      </c>
      <c r="E8" s="40">
        <f>'Raw Data'!E32</f>
        <v>53.055404178000003</v>
      </c>
      <c r="F8" s="40" t="str">
        <f>'Raw Data'!R32</f>
        <v xml:space="preserve"> </v>
      </c>
      <c r="G8" s="40" t="str">
        <f>'Raw Data'!S32</f>
        <v xml:space="preserve"> </v>
      </c>
      <c r="H8" s="40">
        <f>'Raw Data'!E52</f>
        <v>60.243739407</v>
      </c>
      <c r="I8" s="40" t="str">
        <f>'Raw Data'!R52</f>
        <v xml:space="preserve"> </v>
      </c>
      <c r="J8" s="40" t="str">
        <f>'Raw Data'!S52</f>
        <v xml:space="preserve"> </v>
      </c>
      <c r="K8" s="40">
        <f>'Raw Data'!E72</f>
        <v>72.547007054000005</v>
      </c>
      <c r="L8" s="40" t="str">
        <f>'Raw Data'!R72</f>
        <v xml:space="preserve"> </v>
      </c>
      <c r="M8" s="40" t="str">
        <f>'Raw Data'!S72</f>
        <v xml:space="preserve"> </v>
      </c>
      <c r="N8" s="40">
        <f>'Raw Data'!E92</f>
        <v>110.27990481</v>
      </c>
      <c r="O8" s="40" t="str">
        <f>'Raw Data'!R92</f>
        <v xml:space="preserve"> </v>
      </c>
      <c r="P8" s="40" t="str">
        <f>'Raw Data'!S92</f>
        <v xml:space="preserve"> </v>
      </c>
      <c r="Q8" s="40">
        <f>'Raw Data'!E112</f>
        <v>59.990597135000002</v>
      </c>
      <c r="R8" s="5" t="str">
        <f>'Raw Data'!R112</f>
        <v xml:space="preserve"> </v>
      </c>
      <c r="S8" s="18" t="str">
        <f>'Raw Data'!S112</f>
        <v xml:space="preserve"> </v>
      </c>
    </row>
    <row r="9" spans="1:20" ht="15.6" x14ac:dyDescent="0.3">
      <c r="A9" s="17">
        <f>'Raw Data'!B13</f>
        <v>2008</v>
      </c>
      <c r="B9" s="40">
        <f>'Raw Data'!E13</f>
        <v>44.762384007999998</v>
      </c>
      <c r="C9" s="40" t="str">
        <f>'Raw Data'!R13</f>
        <v xml:space="preserve"> </v>
      </c>
      <c r="D9" s="40" t="str">
        <f>'Raw Data'!S13</f>
        <v xml:space="preserve"> </v>
      </c>
      <c r="E9" s="40">
        <f>'Raw Data'!E33</f>
        <v>46.616628665</v>
      </c>
      <c r="F9" s="40" t="str">
        <f>'Raw Data'!R33</f>
        <v xml:space="preserve"> </v>
      </c>
      <c r="G9" s="40" t="str">
        <f>'Raw Data'!S33</f>
        <v xml:space="preserve"> </v>
      </c>
      <c r="H9" s="40">
        <f>'Raw Data'!E53</f>
        <v>58.080067153000002</v>
      </c>
      <c r="I9" s="40" t="str">
        <f>'Raw Data'!R53</f>
        <v xml:space="preserve"> </v>
      </c>
      <c r="J9" s="40" t="str">
        <f>'Raw Data'!S53</f>
        <v xml:space="preserve"> </v>
      </c>
      <c r="K9" s="40">
        <f>'Raw Data'!E73</f>
        <v>57.258215157000002</v>
      </c>
      <c r="L9" s="40" t="str">
        <f>'Raw Data'!R73</f>
        <v xml:space="preserve"> </v>
      </c>
      <c r="M9" s="40" t="str">
        <f>'Raw Data'!S73</f>
        <v xml:space="preserve"> </v>
      </c>
      <c r="N9" s="40">
        <f>'Raw Data'!E93</f>
        <v>116.53939884</v>
      </c>
      <c r="O9" s="40" t="str">
        <f>'Raw Data'!R93</f>
        <v xml:space="preserve"> </v>
      </c>
      <c r="P9" s="40" t="str">
        <f>'Raw Data'!S93</f>
        <v xml:space="preserve"> </v>
      </c>
      <c r="Q9" s="40">
        <f>'Raw Data'!E113</f>
        <v>55.578921944999998</v>
      </c>
      <c r="R9" s="5" t="str">
        <f>'Raw Data'!R113</f>
        <v xml:space="preserve"> </v>
      </c>
      <c r="S9" s="18" t="str">
        <f>'Raw Data'!S113</f>
        <v xml:space="preserve"> </v>
      </c>
    </row>
    <row r="10" spans="1:20" ht="15.6" x14ac:dyDescent="0.3">
      <c r="A10" s="17">
        <f>'Raw Data'!B14</f>
        <v>2009</v>
      </c>
      <c r="B10" s="40">
        <f>'Raw Data'!E14</f>
        <v>48.243097896999998</v>
      </c>
      <c r="C10" s="40" t="str">
        <f>'Raw Data'!R14</f>
        <v xml:space="preserve"> </v>
      </c>
      <c r="D10" s="40" t="str">
        <f>'Raw Data'!S14</f>
        <v xml:space="preserve"> </v>
      </c>
      <c r="E10" s="40">
        <f>'Raw Data'!E34</f>
        <v>49.150992166000002</v>
      </c>
      <c r="F10" s="40" t="str">
        <f>'Raw Data'!R34</f>
        <v xml:space="preserve"> </v>
      </c>
      <c r="G10" s="40" t="str">
        <f>'Raw Data'!S34</f>
        <v xml:space="preserve"> </v>
      </c>
      <c r="H10" s="40">
        <f>'Raw Data'!E54</f>
        <v>61.113281129999997</v>
      </c>
      <c r="I10" s="40" t="str">
        <f>'Raw Data'!R54</f>
        <v xml:space="preserve"> </v>
      </c>
      <c r="J10" s="40" t="str">
        <f>'Raw Data'!S54</f>
        <v xml:space="preserve"> </v>
      </c>
      <c r="K10" s="40">
        <f>'Raw Data'!E74</f>
        <v>56.375683232999997</v>
      </c>
      <c r="L10" s="40" t="str">
        <f>'Raw Data'!R74</f>
        <v xml:space="preserve"> </v>
      </c>
      <c r="M10" s="40" t="str">
        <f>'Raw Data'!S74</f>
        <v xml:space="preserve"> </v>
      </c>
      <c r="N10" s="40">
        <f>'Raw Data'!E94</f>
        <v>107.62331555</v>
      </c>
      <c r="O10" s="40" t="str">
        <f>'Raw Data'!R94</f>
        <v xml:space="preserve"> </v>
      </c>
      <c r="P10" s="40" t="str">
        <f>'Raw Data'!S94</f>
        <v xml:space="preserve"> </v>
      </c>
      <c r="Q10" s="40">
        <f>'Raw Data'!E114</f>
        <v>56.984486023999999</v>
      </c>
      <c r="R10" s="5" t="str">
        <f>'Raw Data'!R114</f>
        <v xml:space="preserve"> </v>
      </c>
      <c r="S10" s="18" t="str">
        <f>'Raw Data'!S114</f>
        <v xml:space="preserve"> </v>
      </c>
    </row>
    <row r="11" spans="1:20" ht="15.6" x14ac:dyDescent="0.3">
      <c r="A11" s="17">
        <f>'Raw Data'!B15</f>
        <v>2010</v>
      </c>
      <c r="B11" s="40">
        <f>'Raw Data'!E15</f>
        <v>42.962814710000004</v>
      </c>
      <c r="C11" s="40" t="str">
        <f>'Raw Data'!R15</f>
        <v xml:space="preserve"> </v>
      </c>
      <c r="D11" s="40" t="str">
        <f>'Raw Data'!S15</f>
        <v xml:space="preserve"> </v>
      </c>
      <c r="E11" s="40">
        <f>'Raw Data'!E35</f>
        <v>42.125098260999998</v>
      </c>
      <c r="F11" s="40" t="str">
        <f>'Raw Data'!R35</f>
        <v xml:space="preserve"> </v>
      </c>
      <c r="G11" s="40" t="str">
        <f>'Raw Data'!S35</f>
        <v xml:space="preserve"> </v>
      </c>
      <c r="H11" s="40">
        <f>'Raw Data'!E55</f>
        <v>56.058030825000003</v>
      </c>
      <c r="I11" s="40" t="str">
        <f>'Raw Data'!R55</f>
        <v xml:space="preserve"> </v>
      </c>
      <c r="J11" s="40" t="str">
        <f>'Raw Data'!S55</f>
        <v xml:space="preserve"> </v>
      </c>
      <c r="K11" s="40">
        <f>'Raw Data'!E75</f>
        <v>47.986560728000001</v>
      </c>
      <c r="L11" s="40" t="str">
        <f>'Raw Data'!R75</f>
        <v xml:space="preserve"> </v>
      </c>
      <c r="M11" s="40" t="str">
        <f>'Raw Data'!S75</f>
        <v xml:space="preserve"> </v>
      </c>
      <c r="N11" s="40">
        <f>'Raw Data'!E95</f>
        <v>88.902886964999993</v>
      </c>
      <c r="O11" s="40" t="str">
        <f>'Raw Data'!R95</f>
        <v xml:space="preserve"> </v>
      </c>
      <c r="P11" s="40" t="str">
        <f>'Raw Data'!S95</f>
        <v xml:space="preserve"> </v>
      </c>
      <c r="Q11" s="40">
        <f>'Raw Data'!E115</f>
        <v>48.504660700000002</v>
      </c>
      <c r="R11" s="5" t="str">
        <f>'Raw Data'!R115</f>
        <v xml:space="preserve"> </v>
      </c>
      <c r="S11" s="18" t="str">
        <f>'Raw Data'!S115</f>
        <v xml:space="preserve"> </v>
      </c>
    </row>
    <row r="12" spans="1:20" ht="15.6" x14ac:dyDescent="0.3">
      <c r="A12" s="17">
        <f>'Raw Data'!B16</f>
        <v>2011</v>
      </c>
      <c r="B12" s="40">
        <f>'Raw Data'!E16</f>
        <v>36.978877994000001</v>
      </c>
      <c r="C12" s="40" t="str">
        <f>'Raw Data'!R16</f>
        <v xml:space="preserve"> </v>
      </c>
      <c r="D12" s="40" t="str">
        <f>'Raw Data'!S16</f>
        <v xml:space="preserve"> </v>
      </c>
      <c r="E12" s="40">
        <f>'Raw Data'!E36</f>
        <v>43.044346382999997</v>
      </c>
      <c r="F12" s="40" t="str">
        <f>'Raw Data'!R36</f>
        <v xml:space="preserve"> </v>
      </c>
      <c r="G12" s="40" t="str">
        <f>'Raw Data'!S36</f>
        <v xml:space="preserve"> </v>
      </c>
      <c r="H12" s="40">
        <f>'Raw Data'!E56</f>
        <v>56.479726599999999</v>
      </c>
      <c r="I12" s="40" t="str">
        <f>'Raw Data'!R56</f>
        <v xml:space="preserve"> </v>
      </c>
      <c r="J12" s="40" t="str">
        <f>'Raw Data'!S56</f>
        <v xml:space="preserve"> </v>
      </c>
      <c r="K12" s="40">
        <f>'Raw Data'!E76</f>
        <v>58.489774431000001</v>
      </c>
      <c r="L12" s="40" t="str">
        <f>'Raw Data'!R76</f>
        <v xml:space="preserve"> </v>
      </c>
      <c r="M12" s="40" t="str">
        <f>'Raw Data'!S76</f>
        <v xml:space="preserve"> </v>
      </c>
      <c r="N12" s="40">
        <f>'Raw Data'!E96</f>
        <v>99.760272482000005</v>
      </c>
      <c r="O12" s="40" t="str">
        <f>'Raw Data'!R96</f>
        <v xml:space="preserve"> </v>
      </c>
      <c r="P12" s="40" t="str">
        <f>'Raw Data'!S96</f>
        <v xml:space="preserve"> </v>
      </c>
      <c r="Q12" s="40">
        <f>'Raw Data'!E116</f>
        <v>50.236906449000003</v>
      </c>
      <c r="R12" s="5" t="str">
        <f>'Raw Data'!R116</f>
        <v xml:space="preserve"> </v>
      </c>
      <c r="S12" s="18" t="str">
        <f>'Raw Data'!S116</f>
        <v xml:space="preserve"> </v>
      </c>
    </row>
    <row r="13" spans="1:20" ht="15.6" x14ac:dyDescent="0.3">
      <c r="A13" s="17">
        <f>'Raw Data'!B17</f>
        <v>2012</v>
      </c>
      <c r="B13" s="40">
        <f>'Raw Data'!E17</f>
        <v>45.040861907</v>
      </c>
      <c r="C13" s="40" t="str">
        <f>'Raw Data'!R17</f>
        <v xml:space="preserve"> </v>
      </c>
      <c r="D13" s="40" t="str">
        <f>'Raw Data'!S17</f>
        <v xml:space="preserve"> </v>
      </c>
      <c r="E13" s="40">
        <f>'Raw Data'!E37</f>
        <v>45.382400863000001</v>
      </c>
      <c r="F13" s="40" t="str">
        <f>'Raw Data'!R37</f>
        <v xml:space="preserve"> </v>
      </c>
      <c r="G13" s="40" t="str">
        <f>'Raw Data'!S37</f>
        <v xml:space="preserve"> </v>
      </c>
      <c r="H13" s="40">
        <f>'Raw Data'!E57</f>
        <v>58.167508067999997</v>
      </c>
      <c r="I13" s="40" t="str">
        <f>'Raw Data'!R57</f>
        <v xml:space="preserve"> </v>
      </c>
      <c r="J13" s="40" t="str">
        <f>'Raw Data'!S57</f>
        <v xml:space="preserve"> </v>
      </c>
      <c r="K13" s="40">
        <f>'Raw Data'!E77</f>
        <v>50.922090286</v>
      </c>
      <c r="L13" s="40" t="str">
        <f>'Raw Data'!R77</f>
        <v xml:space="preserve"> </v>
      </c>
      <c r="M13" s="40" t="str">
        <f>'Raw Data'!S77</f>
        <v xml:space="preserve"> </v>
      </c>
      <c r="N13" s="40">
        <f>'Raw Data'!E97</f>
        <v>110.6727447</v>
      </c>
      <c r="O13" s="40" t="str">
        <f>'Raw Data'!R97</f>
        <v xml:space="preserve"> </v>
      </c>
      <c r="P13" s="40" t="str">
        <f>'Raw Data'!S97</f>
        <v xml:space="preserve"> </v>
      </c>
      <c r="Q13" s="40">
        <f>'Raw Data'!E117</f>
        <v>53.155449851999997</v>
      </c>
      <c r="R13" s="5" t="str">
        <f>'Raw Data'!R117</f>
        <v xml:space="preserve"> </v>
      </c>
      <c r="S13" s="18" t="str">
        <f>'Raw Data'!S117</f>
        <v xml:space="preserve"> </v>
      </c>
    </row>
    <row r="14" spans="1:20" ht="15.6" x14ac:dyDescent="0.3">
      <c r="A14" s="17">
        <f>'Raw Data'!B18</f>
        <v>2013</v>
      </c>
      <c r="B14" s="40">
        <f>'Raw Data'!E18</f>
        <v>47.798755761999999</v>
      </c>
      <c r="C14" s="40" t="str">
        <f>'Raw Data'!R18</f>
        <v xml:space="preserve"> </v>
      </c>
      <c r="D14" s="40" t="str">
        <f>'Raw Data'!S18</f>
        <v xml:space="preserve"> </v>
      </c>
      <c r="E14" s="40">
        <f>'Raw Data'!E38</f>
        <v>45.013021680000001</v>
      </c>
      <c r="F14" s="40" t="str">
        <f>'Raw Data'!R38</f>
        <v xml:space="preserve"> </v>
      </c>
      <c r="G14" s="40" t="str">
        <f>'Raw Data'!S38</f>
        <v xml:space="preserve"> </v>
      </c>
      <c r="H14" s="40">
        <f>'Raw Data'!E58</f>
        <v>58.895394219000003</v>
      </c>
      <c r="I14" s="40" t="str">
        <f>'Raw Data'!R58</f>
        <v xml:space="preserve"> </v>
      </c>
      <c r="J14" s="40" t="str">
        <f>'Raw Data'!S58</f>
        <v xml:space="preserve"> </v>
      </c>
      <c r="K14" s="40">
        <f>'Raw Data'!E78</f>
        <v>47.185958649</v>
      </c>
      <c r="L14" s="40" t="str">
        <f>'Raw Data'!R78</f>
        <v xml:space="preserve"> </v>
      </c>
      <c r="M14" s="40" t="str">
        <f>'Raw Data'!S78</f>
        <v xml:space="preserve"> </v>
      </c>
      <c r="N14" s="40">
        <f>'Raw Data'!E98</f>
        <v>94.407592887000007</v>
      </c>
      <c r="O14" s="40" t="str">
        <f>'Raw Data'!R98</f>
        <v xml:space="preserve"> </v>
      </c>
      <c r="P14" s="40" t="str">
        <f>'Raw Data'!S98</f>
        <v xml:space="preserve"> </v>
      </c>
      <c r="Q14" s="40">
        <f>'Raw Data'!E118</f>
        <v>52.403880374000003</v>
      </c>
      <c r="R14" s="5" t="str">
        <f>'Raw Data'!R118</f>
        <v xml:space="preserve"> </v>
      </c>
      <c r="S14" s="18" t="str">
        <f>'Raw Data'!S118</f>
        <v xml:space="preserve"> </v>
      </c>
    </row>
    <row r="15" spans="1:20" ht="15.6" x14ac:dyDescent="0.3">
      <c r="A15" s="17">
        <f>'Raw Data'!B19</f>
        <v>2014</v>
      </c>
      <c r="B15" s="40">
        <f>'Raw Data'!E19</f>
        <v>38.790718212999998</v>
      </c>
      <c r="C15" s="40" t="str">
        <f>'Raw Data'!R19</f>
        <v xml:space="preserve"> </v>
      </c>
      <c r="D15" s="40" t="str">
        <f>'Raw Data'!S19</f>
        <v xml:space="preserve"> </v>
      </c>
      <c r="E15" s="40">
        <f>'Raw Data'!E39</f>
        <v>47.127297575999997</v>
      </c>
      <c r="F15" s="40" t="str">
        <f>'Raw Data'!R39</f>
        <v xml:space="preserve"> </v>
      </c>
      <c r="G15" s="40" t="str">
        <f>'Raw Data'!S39</f>
        <v xml:space="preserve"> </v>
      </c>
      <c r="H15" s="40">
        <f>'Raw Data'!E59</f>
        <v>62.696666377</v>
      </c>
      <c r="I15" s="40" t="str">
        <f>'Raw Data'!R59</f>
        <v xml:space="preserve"> </v>
      </c>
      <c r="J15" s="40" t="str">
        <f>'Raw Data'!S59</f>
        <v xml:space="preserve"> </v>
      </c>
      <c r="K15" s="40">
        <f>'Raw Data'!E79</f>
        <v>51.140470950000001</v>
      </c>
      <c r="L15" s="40" t="str">
        <f>'Raw Data'!R79</f>
        <v xml:space="preserve"> </v>
      </c>
      <c r="M15" s="40" t="str">
        <f>'Raw Data'!S79</f>
        <v xml:space="preserve"> </v>
      </c>
      <c r="N15" s="40">
        <f>'Raw Data'!E99</f>
        <v>108.05457194</v>
      </c>
      <c r="O15" s="40" t="str">
        <f>'Raw Data'!R99</f>
        <v xml:space="preserve"> </v>
      </c>
      <c r="P15" s="40" t="str">
        <f>'Raw Data'!S99</f>
        <v xml:space="preserve"> </v>
      </c>
      <c r="Q15" s="40">
        <f>'Raw Data'!E119</f>
        <v>52.938219244999999</v>
      </c>
      <c r="R15" s="5" t="str">
        <f>'Raw Data'!R119</f>
        <v xml:space="preserve"> </v>
      </c>
      <c r="S15" s="18" t="str">
        <f>'Raw Data'!S119</f>
        <v xml:space="preserve"> </v>
      </c>
    </row>
    <row r="16" spans="1:20" ht="15.6" x14ac:dyDescent="0.3">
      <c r="A16" s="17">
        <f>'Raw Data'!B20</f>
        <v>2015</v>
      </c>
      <c r="B16" s="40">
        <f>'Raw Data'!E20</f>
        <v>49.668722991000003</v>
      </c>
      <c r="C16" s="40" t="str">
        <f>'Raw Data'!R20</f>
        <v xml:space="preserve"> </v>
      </c>
      <c r="D16" s="40" t="str">
        <f>'Raw Data'!S20</f>
        <v xml:space="preserve"> </v>
      </c>
      <c r="E16" s="40">
        <f>'Raw Data'!E40</f>
        <v>46.230329025000003</v>
      </c>
      <c r="F16" s="40" t="str">
        <f>'Raw Data'!R40</f>
        <v xml:space="preserve"> </v>
      </c>
      <c r="G16" s="40" t="str">
        <f>'Raw Data'!S40</f>
        <v xml:space="preserve"> </v>
      </c>
      <c r="H16" s="40">
        <f>'Raw Data'!E60</f>
        <v>51.670370808999998</v>
      </c>
      <c r="I16" s="40" t="str">
        <f>'Raw Data'!R60</f>
        <v xml:space="preserve"> </v>
      </c>
      <c r="J16" s="40" t="str">
        <f>'Raw Data'!S60</f>
        <v xml:space="preserve"> </v>
      </c>
      <c r="K16" s="40">
        <f>'Raw Data'!E80</f>
        <v>44.587860933999998</v>
      </c>
      <c r="L16" s="40" t="str">
        <f>'Raw Data'!R80</f>
        <v xml:space="preserve"> </v>
      </c>
      <c r="M16" s="40" t="str">
        <f>'Raw Data'!S80</f>
        <v xml:space="preserve"> </v>
      </c>
      <c r="N16" s="40">
        <f>'Raw Data'!E100</f>
        <v>105.85547837999999</v>
      </c>
      <c r="O16" s="40" t="str">
        <f>'Raw Data'!R100</f>
        <v xml:space="preserve"> </v>
      </c>
      <c r="P16" s="40" t="str">
        <f>'Raw Data'!S100</f>
        <v xml:space="preserve"> </v>
      </c>
      <c r="Q16" s="40">
        <f>'Raw Data'!E120</f>
        <v>51.871143838000002</v>
      </c>
      <c r="R16" s="5" t="str">
        <f>'Raw Data'!R120</f>
        <v xml:space="preserve"> </v>
      </c>
      <c r="S16" s="18" t="str">
        <f>'Raw Data'!S120</f>
        <v xml:space="preserve"> </v>
      </c>
    </row>
    <row r="17" spans="1:19" ht="15.6" x14ac:dyDescent="0.3">
      <c r="A17" s="17">
        <f>'Raw Data'!B21</f>
        <v>2016</v>
      </c>
      <c r="B17" s="40">
        <f>'Raw Data'!E21</f>
        <v>46.881815623000001</v>
      </c>
      <c r="C17" s="40" t="str">
        <f>'Raw Data'!R21</f>
        <v xml:space="preserve"> </v>
      </c>
      <c r="D17" s="40" t="str">
        <f>'Raw Data'!S21</f>
        <v xml:space="preserve"> </v>
      </c>
      <c r="E17" s="40">
        <f>'Raw Data'!E41</f>
        <v>46.819273641999999</v>
      </c>
      <c r="F17" s="40" t="str">
        <f>'Raw Data'!R41</f>
        <v xml:space="preserve"> </v>
      </c>
      <c r="G17" s="40" t="str">
        <f>'Raw Data'!S41</f>
        <v xml:space="preserve"> </v>
      </c>
      <c r="H17" s="40">
        <f>'Raw Data'!E61</f>
        <v>55.529743944000003</v>
      </c>
      <c r="I17" s="40" t="str">
        <f>'Raw Data'!R61</f>
        <v xml:space="preserve"> </v>
      </c>
      <c r="J17" s="40" t="str">
        <f>'Raw Data'!S61</f>
        <v xml:space="preserve"> </v>
      </c>
      <c r="K17" s="40">
        <f>'Raw Data'!E81</f>
        <v>57.999259406999997</v>
      </c>
      <c r="L17" s="40" t="str">
        <f>'Raw Data'!R81</f>
        <v xml:space="preserve"> </v>
      </c>
      <c r="M17" s="40" t="str">
        <f>'Raw Data'!S81</f>
        <v xml:space="preserve"> </v>
      </c>
      <c r="N17" s="40">
        <f>'Raw Data'!E101</f>
        <v>124.58757745</v>
      </c>
      <c r="O17" s="40" t="str">
        <f>'Raw Data'!R101</f>
        <v xml:space="preserve"> </v>
      </c>
      <c r="P17" s="40" t="str">
        <f>'Raw Data'!S101</f>
        <v xml:space="preserve"> </v>
      </c>
      <c r="Q17" s="40">
        <f>'Raw Data'!E121</f>
        <v>55.266773641</v>
      </c>
      <c r="R17" s="5" t="str">
        <f>'Raw Data'!R121</f>
        <v xml:space="preserve"> </v>
      </c>
      <c r="S17" s="18" t="str">
        <f>'Raw Data'!S121</f>
        <v xml:space="preserve"> </v>
      </c>
    </row>
    <row r="18" spans="1:19" ht="15.6" x14ac:dyDescent="0.3">
      <c r="A18" s="17">
        <f>'Raw Data'!B22</f>
        <v>2017</v>
      </c>
      <c r="B18" s="40">
        <f>'Raw Data'!E22</f>
        <v>48.627252716999998</v>
      </c>
      <c r="C18" s="40" t="str">
        <f>'Raw Data'!R22</f>
        <v xml:space="preserve"> </v>
      </c>
      <c r="D18" s="40" t="str">
        <f>'Raw Data'!S22</f>
        <v xml:space="preserve"> </v>
      </c>
      <c r="E18" s="40">
        <f>'Raw Data'!E42</f>
        <v>45.806839490999998</v>
      </c>
      <c r="F18" s="40" t="str">
        <f>'Raw Data'!R42</f>
        <v xml:space="preserve"> </v>
      </c>
      <c r="G18" s="40" t="str">
        <f>'Raw Data'!S42</f>
        <v xml:space="preserve"> </v>
      </c>
      <c r="H18" s="40">
        <f>'Raw Data'!E62</f>
        <v>47.042539963000003</v>
      </c>
      <c r="I18" s="40" t="str">
        <f>'Raw Data'!R62</f>
        <v xml:space="preserve"> </v>
      </c>
      <c r="J18" s="40" t="str">
        <f>'Raw Data'!S62</f>
        <v xml:space="preserve"> </v>
      </c>
      <c r="K18" s="40">
        <f>'Raw Data'!E82</f>
        <v>57.057664483000003</v>
      </c>
      <c r="L18" s="40" t="str">
        <f>'Raw Data'!R82</f>
        <v xml:space="preserve"> </v>
      </c>
      <c r="M18" s="40" t="str">
        <f>'Raw Data'!S82</f>
        <v xml:space="preserve"> </v>
      </c>
      <c r="N18" s="40">
        <f>'Raw Data'!E102</f>
        <v>127.57387884000001</v>
      </c>
      <c r="O18" s="40" t="str">
        <f>'Raw Data'!R102</f>
        <v xml:space="preserve"> </v>
      </c>
      <c r="P18" s="40" t="str">
        <f>'Raw Data'!S102</f>
        <v xml:space="preserve"> </v>
      </c>
      <c r="Q18" s="40">
        <f>'Raw Data'!E122</f>
        <v>54.391584893999998</v>
      </c>
      <c r="R18" s="5" t="str">
        <f>'Raw Data'!R122</f>
        <v xml:space="preserve"> </v>
      </c>
      <c r="S18" s="18" t="str">
        <f>'Raw Data'!S122</f>
        <v xml:space="preserve"> </v>
      </c>
    </row>
    <row r="19" spans="1:19" ht="15.6" x14ac:dyDescent="0.3">
      <c r="A19" s="17">
        <f>'Raw Data'!B23</f>
        <v>2018</v>
      </c>
      <c r="B19" s="40">
        <f>'Raw Data'!E23</f>
        <v>49.586858913999997</v>
      </c>
      <c r="C19" s="40" t="str">
        <f>'Raw Data'!R23</f>
        <v xml:space="preserve"> </v>
      </c>
      <c r="D19" s="40" t="str">
        <f>'Raw Data'!S23</f>
        <v xml:space="preserve"> </v>
      </c>
      <c r="E19" s="40">
        <f>'Raw Data'!E43</f>
        <v>43.691555635999997</v>
      </c>
      <c r="F19" s="40" t="str">
        <f>'Raw Data'!R43</f>
        <v xml:space="preserve"> </v>
      </c>
      <c r="G19" s="40" t="str">
        <f>'Raw Data'!S43</f>
        <v xml:space="preserve"> </v>
      </c>
      <c r="H19" s="40">
        <f>'Raw Data'!E63</f>
        <v>68.869243221000005</v>
      </c>
      <c r="I19" s="40" t="str">
        <f>'Raw Data'!R63</f>
        <v xml:space="preserve"> </v>
      </c>
      <c r="J19" s="40" t="str">
        <f>'Raw Data'!S63</f>
        <v xml:space="preserve"> </v>
      </c>
      <c r="K19" s="40">
        <f>'Raw Data'!E83</f>
        <v>54.752720689</v>
      </c>
      <c r="L19" s="40" t="str">
        <f>'Raw Data'!R83</f>
        <v xml:space="preserve"> </v>
      </c>
      <c r="M19" s="40" t="str">
        <f>'Raw Data'!S83</f>
        <v xml:space="preserve"> </v>
      </c>
      <c r="N19" s="40">
        <f>'Raw Data'!E103</f>
        <v>120.96079514</v>
      </c>
      <c r="O19" s="40" t="str">
        <f>'Raw Data'!R103</f>
        <v xml:space="preserve"> </v>
      </c>
      <c r="P19" s="40" t="str">
        <f>'Raw Data'!S103</f>
        <v xml:space="preserve"> </v>
      </c>
      <c r="Q19" s="40">
        <f>'Raw Data'!E123</f>
        <v>54.794430419999998</v>
      </c>
      <c r="R19" s="5" t="str">
        <f>'Raw Data'!R123</f>
        <v xml:space="preserve"> </v>
      </c>
      <c r="S19" s="18" t="str">
        <f>'Raw Data'!S123</f>
        <v xml:space="preserve"> </v>
      </c>
    </row>
    <row r="20" spans="1:19" ht="15.6" x14ac:dyDescent="0.3">
      <c r="A20" s="17">
        <f>'Raw Data'!B24</f>
        <v>2019</v>
      </c>
      <c r="B20" s="40">
        <f>'Raw Data'!E24</f>
        <v>35.971027034999999</v>
      </c>
      <c r="C20" s="40" t="str">
        <f>'Raw Data'!R24</f>
        <v xml:space="preserve"> </v>
      </c>
      <c r="D20" s="40" t="str">
        <f>'Raw Data'!S24</f>
        <v xml:space="preserve"> </v>
      </c>
      <c r="E20" s="40">
        <f>'Raw Data'!E44</f>
        <v>47.051417544000003</v>
      </c>
      <c r="F20" s="40" t="str">
        <f>'Raw Data'!R44</f>
        <v xml:space="preserve"> </v>
      </c>
      <c r="G20" s="40" t="str">
        <f>'Raw Data'!S44</f>
        <v xml:space="preserve"> </v>
      </c>
      <c r="H20" s="40">
        <f>'Raw Data'!E64</f>
        <v>60.401439746000001</v>
      </c>
      <c r="I20" s="40" t="str">
        <f>'Raw Data'!R64</f>
        <v xml:space="preserve"> </v>
      </c>
      <c r="J20" s="40" t="str">
        <f>'Raw Data'!S64</f>
        <v xml:space="preserve"> </v>
      </c>
      <c r="K20" s="40">
        <f>'Raw Data'!E84</f>
        <v>57.068542358999998</v>
      </c>
      <c r="L20" s="40" t="str">
        <f>'Raw Data'!R84</f>
        <v xml:space="preserve"> </v>
      </c>
      <c r="M20" s="40" t="str">
        <f>'Raw Data'!S84</f>
        <v xml:space="preserve"> </v>
      </c>
      <c r="N20" s="40">
        <f>'Raw Data'!E104</f>
        <v>136.85329063</v>
      </c>
      <c r="O20" s="40" t="str">
        <f>'Raw Data'!R104</f>
        <v xml:space="preserve"> </v>
      </c>
      <c r="P20" s="40" t="str">
        <f>'Raw Data'!S104</f>
        <v xml:space="preserve"> </v>
      </c>
      <c r="Q20" s="40">
        <f>'Raw Data'!E124</f>
        <v>54.560742597999997</v>
      </c>
      <c r="R20" s="5" t="str">
        <f>'Raw Data'!R124</f>
        <v xml:space="preserve"> </v>
      </c>
      <c r="S20" s="18" t="str">
        <f>'Raw Data'!S124</f>
        <v xml:space="preserve"> </v>
      </c>
    </row>
    <row r="21" spans="1:19" ht="15.6" x14ac:dyDescent="0.3">
      <c r="A21" s="17">
        <f>'Raw Data'!B25</f>
        <v>2020</v>
      </c>
      <c r="B21" s="40">
        <f>'Raw Data'!E25</f>
        <v>51.383844754000002</v>
      </c>
      <c r="C21" s="40" t="str">
        <f>'Raw Data'!R25</f>
        <v xml:space="preserve"> </v>
      </c>
      <c r="D21" s="40" t="str">
        <f>'Raw Data'!S25</f>
        <v xml:space="preserve"> </v>
      </c>
      <c r="E21" s="40">
        <f>'Raw Data'!E45</f>
        <v>54.214600447000002</v>
      </c>
      <c r="F21" s="40" t="str">
        <f>'Raw Data'!R45</f>
        <v xml:space="preserve"> </v>
      </c>
      <c r="G21" s="40" t="str">
        <f>'Raw Data'!S45</f>
        <v xml:space="preserve"> </v>
      </c>
      <c r="H21" s="40">
        <f>'Raw Data'!E65</f>
        <v>61.574992272999999</v>
      </c>
      <c r="I21" s="40" t="str">
        <f>'Raw Data'!R65</f>
        <v xml:space="preserve"> </v>
      </c>
      <c r="J21" s="40" t="str">
        <f>'Raw Data'!S65</f>
        <v xml:space="preserve"> </v>
      </c>
      <c r="K21" s="40">
        <f>'Raw Data'!E85</f>
        <v>71.227395262000002</v>
      </c>
      <c r="L21" s="40" t="str">
        <f>'Raw Data'!R85</f>
        <v xml:space="preserve"> </v>
      </c>
      <c r="M21" s="40" t="str">
        <f>'Raw Data'!S85</f>
        <v xml:space="preserve"> </v>
      </c>
      <c r="N21" s="40">
        <f>'Raw Data'!E105</f>
        <v>140.56564484</v>
      </c>
      <c r="O21" s="40" t="str">
        <f>'Raw Data'!R105</f>
        <v xml:space="preserve"> </v>
      </c>
      <c r="P21" s="40" t="str">
        <f>'Raw Data'!S105</f>
        <v xml:space="preserve"> </v>
      </c>
      <c r="Q21" s="40">
        <f>'Raw Data'!E125</f>
        <v>63.184023889999999</v>
      </c>
      <c r="R21" s="5" t="str">
        <f>'Raw Data'!R125</f>
        <v xml:space="preserve"> </v>
      </c>
      <c r="S21" s="18" t="str">
        <f>'Raw Data'!S125</f>
        <v xml:space="preserve"> </v>
      </c>
    </row>
    <row r="22" spans="1:19" ht="15.6" x14ac:dyDescent="0.3">
      <c r="A22" s="17">
        <f>'Raw Data'!B26</f>
        <v>2021</v>
      </c>
      <c r="B22" s="40">
        <f>'Raw Data'!E26</f>
        <v>49.253853530000001</v>
      </c>
      <c r="C22" s="40" t="str">
        <f>'Raw Data'!R26</f>
        <v xml:space="preserve"> </v>
      </c>
      <c r="D22" s="40" t="str">
        <f>'Raw Data'!S26</f>
        <v xml:space="preserve"> </v>
      </c>
      <c r="E22" s="40">
        <f>'Raw Data'!E46</f>
        <v>52.630276053999999</v>
      </c>
      <c r="F22" s="40" t="str">
        <f>'Raw Data'!R46</f>
        <v xml:space="preserve"> </v>
      </c>
      <c r="G22" s="40" t="str">
        <f>'Raw Data'!S46</f>
        <v xml:space="preserve"> </v>
      </c>
      <c r="H22" s="40">
        <f>'Raw Data'!E66</f>
        <v>63.565600234000001</v>
      </c>
      <c r="I22" s="40" t="str">
        <f>'Raw Data'!R66</f>
        <v xml:space="preserve"> </v>
      </c>
      <c r="J22" s="40" t="str">
        <f>'Raw Data'!S66</f>
        <v xml:space="preserve"> </v>
      </c>
      <c r="K22" s="40">
        <f>'Raw Data'!E86</f>
        <v>63.809480078</v>
      </c>
      <c r="L22" s="40" t="str">
        <f>'Raw Data'!R86</f>
        <v xml:space="preserve"> </v>
      </c>
      <c r="M22" s="40" t="str">
        <f>'Raw Data'!S86</f>
        <v xml:space="preserve"> </v>
      </c>
      <c r="N22" s="40">
        <f>'Raw Data'!E106</f>
        <v>139.50457046</v>
      </c>
      <c r="O22" s="40" t="str">
        <f>'Raw Data'!R106</f>
        <v xml:space="preserve"> </v>
      </c>
      <c r="P22" s="40" t="str">
        <f>'Raw Data'!S106</f>
        <v xml:space="preserve"> </v>
      </c>
      <c r="Q22" s="40">
        <f>'Raw Data'!E126</f>
        <v>61.551475011999997</v>
      </c>
      <c r="R22" s="5" t="str">
        <f>'Raw Data'!R126</f>
        <v xml:space="preserve"> </v>
      </c>
      <c r="S22" s="18" t="str">
        <f>'Raw Data'!S126</f>
        <v xml:space="preserve"> </v>
      </c>
    </row>
    <row r="23" spans="1:19" ht="15.6" x14ac:dyDescent="0.3">
      <c r="A23" s="17">
        <f>'Raw Data'!B27</f>
        <v>2022</v>
      </c>
      <c r="B23" s="40">
        <f>'Raw Data'!E27</f>
        <v>43.568193718000003</v>
      </c>
      <c r="C23" s="40" t="str">
        <f>'Raw Data'!R27</f>
        <v xml:space="preserve"> </v>
      </c>
      <c r="D23" s="40" t="str">
        <f>'Raw Data'!S27</f>
        <v xml:space="preserve"> </v>
      </c>
      <c r="E23" s="40">
        <f>'Raw Data'!E47</f>
        <v>44.594451984999999</v>
      </c>
      <c r="F23" s="40" t="str">
        <f>'Raw Data'!R47</f>
        <v xml:space="preserve"> </v>
      </c>
      <c r="G23" s="40" t="str">
        <f>'Raw Data'!S47</f>
        <v xml:space="preserve"> </v>
      </c>
      <c r="H23" s="40">
        <f>'Raw Data'!E67</f>
        <v>53.340602294999997</v>
      </c>
      <c r="I23" s="40" t="str">
        <f>'Raw Data'!R67</f>
        <v xml:space="preserve"> </v>
      </c>
      <c r="J23" s="40" t="str">
        <f>'Raw Data'!S67</f>
        <v xml:space="preserve"> </v>
      </c>
      <c r="K23" s="40">
        <f>'Raw Data'!E87</f>
        <v>51.251682137000003</v>
      </c>
      <c r="L23" s="40" t="str">
        <f>'Raw Data'!R87</f>
        <v xml:space="preserve"> </v>
      </c>
      <c r="M23" s="40" t="str">
        <f>'Raw Data'!S87</f>
        <v xml:space="preserve"> </v>
      </c>
      <c r="N23" s="40">
        <f>'Raw Data'!E107</f>
        <v>110.13283604999999</v>
      </c>
      <c r="O23" s="40" t="str">
        <f>'Raw Data'!R107</f>
        <v xml:space="preserve"> </v>
      </c>
      <c r="P23" s="40" t="str">
        <f>'Raw Data'!S107</f>
        <v xml:space="preserve"> </v>
      </c>
      <c r="Q23" s="40">
        <f>'Raw Data'!E127</f>
        <v>51.365770687999998</v>
      </c>
      <c r="R23" s="5" t="str">
        <f>'Raw Data'!R127</f>
        <v xml:space="preserve"> </v>
      </c>
      <c r="S23" s="18" t="str">
        <f>'Raw Data'!S127</f>
        <v xml:space="preserve"> </v>
      </c>
    </row>
    <row r="24" spans="1:19" ht="15.6" x14ac:dyDescent="0.3">
      <c r="A24" s="20"/>
      <c r="B24" s="21"/>
      <c r="C24" s="21"/>
      <c r="D24" s="21" t="str">
        <f>'Raw Data'!S28</f>
        <v xml:space="preserve"> </v>
      </c>
      <c r="E24" s="21"/>
      <c r="F24" s="21"/>
      <c r="G24" s="21" t="str">
        <f>'Raw Data'!S48</f>
        <v xml:space="preserve"> </v>
      </c>
      <c r="H24" s="21"/>
      <c r="I24" s="21"/>
      <c r="J24" s="21" t="str">
        <f>'Raw Data'!S68</f>
        <v xml:space="preserve"> </v>
      </c>
      <c r="K24" s="21"/>
      <c r="L24" s="21"/>
      <c r="M24" s="21" t="str">
        <f>'Raw Data'!S88</f>
        <v xml:space="preserve"> </v>
      </c>
      <c r="N24" s="21"/>
      <c r="O24" s="21"/>
      <c r="P24" s="21" t="str">
        <f>'Raw Data'!S108</f>
        <v xml:space="preserve"> </v>
      </c>
      <c r="Q24" s="21"/>
      <c r="R24" s="21"/>
      <c r="S24" s="22"/>
    </row>
    <row r="27" spans="1:19" ht="15.6" x14ac:dyDescent="0.3">
      <c r="B27"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D147"/>
  <sheetViews>
    <sheetView topLeftCell="A45" workbookViewId="0">
      <selection activeCell="O93" sqref="O93"/>
    </sheetView>
  </sheetViews>
  <sheetFormatPr defaultColWidth="9.109375" defaultRowHeight="15" x14ac:dyDescent="0.25"/>
  <cols>
    <col min="1" max="1" width="33.6640625" style="5" customWidth="1"/>
    <col min="2" max="2" width="12" style="5" customWidth="1"/>
    <col min="3" max="3" width="9.33203125" style="5" bestFit="1" customWidth="1"/>
    <col min="4" max="4" width="10.33203125" style="5" bestFit="1" customWidth="1"/>
    <col min="5" max="5" width="9.6640625" style="5" customWidth="1"/>
    <col min="6" max="7" width="9.33203125" style="5" bestFit="1" customWidth="1"/>
    <col min="8" max="8" width="12.33203125" style="5" customWidth="1"/>
    <col min="9" max="17" width="9.33203125" style="5" bestFit="1" customWidth="1"/>
    <col min="18" max="16384" width="9.109375" style="5"/>
  </cols>
  <sheetData>
    <row r="2" spans="1:30" x14ac:dyDescent="0.25">
      <c r="B2" s="24"/>
    </row>
    <row r="4" spans="1:30" x14ac:dyDescent="0.25">
      <c r="A4" s="5" t="s">
        <v>45</v>
      </c>
    </row>
    <row r="6" spans="1:30" x14ac:dyDescent="0.25">
      <c r="A6" s="5" t="s">
        <v>46</v>
      </c>
    </row>
    <row r="7" spans="1:30" x14ac:dyDescent="0.25">
      <c r="A7" s="5" t="s">
        <v>0</v>
      </c>
      <c r="B7" s="41" t="s">
        <v>18</v>
      </c>
      <c r="C7" s="42" t="s">
        <v>19</v>
      </c>
      <c r="D7" s="41" t="s">
        <v>20</v>
      </c>
      <c r="E7" s="43" t="s">
        <v>21</v>
      </c>
      <c r="F7" s="41" t="s">
        <v>22</v>
      </c>
      <c r="G7" s="41" t="s">
        <v>23</v>
      </c>
      <c r="H7" s="41" t="s">
        <v>24</v>
      </c>
      <c r="I7" s="44" t="s">
        <v>25</v>
      </c>
      <c r="J7" s="41" t="s">
        <v>26</v>
      </c>
      <c r="K7" s="41" t="s">
        <v>27</v>
      </c>
      <c r="L7" s="41" t="s">
        <v>12</v>
      </c>
      <c r="M7" s="41" t="s">
        <v>13</v>
      </c>
      <c r="N7" s="41" t="s">
        <v>14</v>
      </c>
      <c r="O7" s="41" t="s">
        <v>28</v>
      </c>
      <c r="P7" s="41" t="s">
        <v>29</v>
      </c>
      <c r="Q7" s="41" t="s">
        <v>30</v>
      </c>
      <c r="R7" s="41" t="s">
        <v>31</v>
      </c>
      <c r="S7" s="41" t="s">
        <v>32</v>
      </c>
    </row>
    <row r="8" spans="1:30" s="6" customFormat="1" ht="15.6" x14ac:dyDescent="0.3">
      <c r="A8" s="6" t="s">
        <v>1</v>
      </c>
      <c r="B8" s="6">
        <v>2003</v>
      </c>
      <c r="C8" s="25">
        <v>5632</v>
      </c>
      <c r="D8" s="6">
        <v>145196</v>
      </c>
      <c r="E8" s="45">
        <v>41.860332636000003</v>
      </c>
      <c r="F8" s="46">
        <v>29.355540771000001</v>
      </c>
      <c r="G8" s="46">
        <v>59.691881068000001</v>
      </c>
      <c r="H8" s="47">
        <v>0.258375089</v>
      </c>
      <c r="I8" s="48">
        <v>38.788947354000001</v>
      </c>
      <c r="J8" s="46">
        <v>37.789025742</v>
      </c>
      <c r="K8" s="46">
        <v>39.815327525999997</v>
      </c>
      <c r="L8" s="49">
        <v>0.81494606380000001</v>
      </c>
      <c r="M8" s="49">
        <v>0.57150005500000001</v>
      </c>
      <c r="N8" s="49">
        <v>1.1620945284999999</v>
      </c>
      <c r="O8" s="49">
        <v>0.99129999999999996</v>
      </c>
      <c r="P8" s="49">
        <v>0.87080000000000002</v>
      </c>
      <c r="Q8" s="49">
        <v>1.1286</v>
      </c>
      <c r="R8" s="6" t="s">
        <v>34</v>
      </c>
      <c r="S8" s="6" t="s">
        <v>34</v>
      </c>
      <c r="AD8" s="26"/>
    </row>
    <row r="9" spans="1:30" x14ac:dyDescent="0.25">
      <c r="A9" s="5" t="s">
        <v>1</v>
      </c>
      <c r="B9" s="5">
        <v>2004</v>
      </c>
      <c r="C9" s="23">
        <v>6428</v>
      </c>
      <c r="D9" s="5">
        <v>147499</v>
      </c>
      <c r="E9" s="50">
        <v>47.842767584999997</v>
      </c>
      <c r="F9" s="40">
        <v>33.553066127000001</v>
      </c>
      <c r="G9" s="40">
        <v>68.218218910999994</v>
      </c>
      <c r="H9" s="51">
        <v>0.69468107280000002</v>
      </c>
      <c r="I9" s="52">
        <v>43.579956473999999</v>
      </c>
      <c r="J9" s="40">
        <v>42.527511609999998</v>
      </c>
      <c r="K9" s="40">
        <v>44.658446601000001</v>
      </c>
      <c r="L9" s="53">
        <v>0.93141340900000003</v>
      </c>
      <c r="M9" s="53">
        <v>0.65321839189999997</v>
      </c>
      <c r="N9" s="53">
        <v>1.3280871288</v>
      </c>
      <c r="O9" s="53" t="s">
        <v>34</v>
      </c>
      <c r="P9" s="53" t="s">
        <v>34</v>
      </c>
      <c r="Q9" s="53" t="s">
        <v>34</v>
      </c>
      <c r="R9" s="5" t="s">
        <v>34</v>
      </c>
      <c r="S9" s="5" t="s">
        <v>34</v>
      </c>
      <c r="AD9" s="27"/>
    </row>
    <row r="10" spans="1:30" x14ac:dyDescent="0.25">
      <c r="A10" s="5" t="s">
        <v>1</v>
      </c>
      <c r="B10" s="5">
        <v>2005</v>
      </c>
      <c r="C10" s="23">
        <v>6938</v>
      </c>
      <c r="D10" s="5">
        <v>149553</v>
      </c>
      <c r="E10" s="50">
        <v>60.242781002000001</v>
      </c>
      <c r="F10" s="40">
        <v>42.243096719</v>
      </c>
      <c r="G10" s="40">
        <v>85.912088476999998</v>
      </c>
      <c r="H10" s="51">
        <v>0.37872116839999997</v>
      </c>
      <c r="I10" s="52">
        <v>46.391580242000003</v>
      </c>
      <c r="J10" s="40">
        <v>45.312706687000002</v>
      </c>
      <c r="K10" s="40">
        <v>47.496141252999998</v>
      </c>
      <c r="L10" s="53">
        <v>1.1728195683</v>
      </c>
      <c r="M10" s="53">
        <v>0.82239779830000004</v>
      </c>
      <c r="N10" s="53">
        <v>1.6725552314000001</v>
      </c>
      <c r="O10" s="53" t="s">
        <v>34</v>
      </c>
      <c r="P10" s="53" t="s">
        <v>34</v>
      </c>
      <c r="Q10" s="53" t="s">
        <v>34</v>
      </c>
      <c r="R10" s="5" t="s">
        <v>34</v>
      </c>
      <c r="S10" s="5" t="s">
        <v>34</v>
      </c>
      <c r="AD10" s="27"/>
    </row>
    <row r="11" spans="1:30" x14ac:dyDescent="0.25">
      <c r="A11" s="5" t="s">
        <v>1</v>
      </c>
      <c r="B11" s="5">
        <v>2006</v>
      </c>
      <c r="C11" s="23">
        <v>6762</v>
      </c>
      <c r="D11" s="5">
        <v>151891</v>
      </c>
      <c r="E11" s="50">
        <v>44.872935953999999</v>
      </c>
      <c r="F11" s="40">
        <v>31.473917302</v>
      </c>
      <c r="G11" s="40">
        <v>63.976160380000003</v>
      </c>
      <c r="H11" s="51">
        <v>0.45519761130000003</v>
      </c>
      <c r="I11" s="52">
        <v>44.518766747000001</v>
      </c>
      <c r="J11" s="40">
        <v>43.470218873999997</v>
      </c>
      <c r="K11" s="40">
        <v>45.592606709999998</v>
      </c>
      <c r="L11" s="53">
        <v>0.87359608070000005</v>
      </c>
      <c r="M11" s="53">
        <v>0.61274107020000002</v>
      </c>
      <c r="N11" s="53">
        <v>1.2455018103</v>
      </c>
      <c r="O11" s="53" t="s">
        <v>34</v>
      </c>
      <c r="P11" s="53" t="s">
        <v>34</v>
      </c>
      <c r="Q11" s="53" t="s">
        <v>34</v>
      </c>
      <c r="R11" s="5" t="s">
        <v>34</v>
      </c>
      <c r="S11" s="5" t="s">
        <v>34</v>
      </c>
      <c r="AD11" s="27"/>
    </row>
    <row r="12" spans="1:30" x14ac:dyDescent="0.25">
      <c r="A12" s="5" t="s">
        <v>1</v>
      </c>
      <c r="B12" s="5">
        <v>2007</v>
      </c>
      <c r="C12" s="23">
        <v>5712</v>
      </c>
      <c r="D12" s="5">
        <v>155569</v>
      </c>
      <c r="E12" s="50">
        <v>42.625261551999998</v>
      </c>
      <c r="F12" s="40">
        <v>29.883330529999999</v>
      </c>
      <c r="G12" s="40">
        <v>60.800215041000001</v>
      </c>
      <c r="H12" s="51">
        <v>0.30329887979999998</v>
      </c>
      <c r="I12" s="52">
        <v>36.716826617000002</v>
      </c>
      <c r="J12" s="40">
        <v>35.776886892</v>
      </c>
      <c r="K12" s="40">
        <v>37.681460684000001</v>
      </c>
      <c r="L12" s="53">
        <v>0.82983786640000001</v>
      </c>
      <c r="M12" s="53">
        <v>0.58177518080000001</v>
      </c>
      <c r="N12" s="53">
        <v>1.1836718154000001</v>
      </c>
      <c r="O12" s="53" t="s">
        <v>34</v>
      </c>
      <c r="P12" s="53" t="s">
        <v>34</v>
      </c>
      <c r="Q12" s="53" t="s">
        <v>34</v>
      </c>
      <c r="R12" s="5" t="s">
        <v>34</v>
      </c>
      <c r="S12" s="5" t="s">
        <v>34</v>
      </c>
      <c r="AD12" s="27"/>
    </row>
    <row r="13" spans="1:30" x14ac:dyDescent="0.25">
      <c r="A13" s="5" t="s">
        <v>1</v>
      </c>
      <c r="B13" s="5">
        <v>2008</v>
      </c>
      <c r="C13" s="23">
        <v>6305</v>
      </c>
      <c r="D13" s="5">
        <v>158872</v>
      </c>
      <c r="E13" s="50">
        <v>44.762384007999998</v>
      </c>
      <c r="F13" s="40">
        <v>31.388461322000001</v>
      </c>
      <c r="G13" s="40">
        <v>63.834636605999997</v>
      </c>
      <c r="H13" s="51">
        <v>0.44733290009999999</v>
      </c>
      <c r="I13" s="52">
        <v>39.686036557999998</v>
      </c>
      <c r="J13" s="40">
        <v>38.7184399</v>
      </c>
      <c r="K13" s="40">
        <v>40.677814026999997</v>
      </c>
      <c r="L13" s="53">
        <v>0.87144383130000003</v>
      </c>
      <c r="M13" s="53">
        <v>0.61107739459999999</v>
      </c>
      <c r="N13" s="53">
        <v>1.2427465947</v>
      </c>
      <c r="O13" s="53" t="s">
        <v>34</v>
      </c>
      <c r="P13" s="53" t="s">
        <v>34</v>
      </c>
      <c r="Q13" s="53" t="s">
        <v>34</v>
      </c>
      <c r="R13" s="5" t="s">
        <v>34</v>
      </c>
      <c r="S13" s="5" t="s">
        <v>34</v>
      </c>
      <c r="AD13" s="27"/>
    </row>
    <row r="14" spans="1:30" x14ac:dyDescent="0.25">
      <c r="A14" s="5" t="s">
        <v>1</v>
      </c>
      <c r="B14" s="5">
        <v>2009</v>
      </c>
      <c r="C14" s="23">
        <v>6770</v>
      </c>
      <c r="D14" s="5">
        <v>161648</v>
      </c>
      <c r="E14" s="50">
        <v>48.243097896999998</v>
      </c>
      <c r="F14" s="40">
        <v>33.835066169000001</v>
      </c>
      <c r="G14" s="40">
        <v>68.786521152000006</v>
      </c>
      <c r="H14" s="51">
        <v>0.7289567482</v>
      </c>
      <c r="I14" s="52">
        <v>41.881124417999999</v>
      </c>
      <c r="J14" s="40">
        <v>40.895276854999999</v>
      </c>
      <c r="K14" s="40">
        <v>42.890737450000003</v>
      </c>
      <c r="L14" s="53">
        <v>0.93920712669999995</v>
      </c>
      <c r="M14" s="53">
        <v>0.65870843010000002</v>
      </c>
      <c r="N14" s="53">
        <v>1.3391509605</v>
      </c>
      <c r="O14" s="53" t="s">
        <v>34</v>
      </c>
      <c r="P14" s="53" t="s">
        <v>34</v>
      </c>
      <c r="Q14" s="53" t="s">
        <v>34</v>
      </c>
      <c r="R14" s="5" t="s">
        <v>34</v>
      </c>
      <c r="S14" s="5" t="s">
        <v>34</v>
      </c>
      <c r="AD14" s="27"/>
    </row>
    <row r="15" spans="1:30" x14ac:dyDescent="0.25">
      <c r="A15" s="5" t="s">
        <v>1</v>
      </c>
      <c r="B15" s="5">
        <v>2010</v>
      </c>
      <c r="C15" s="23">
        <v>6530</v>
      </c>
      <c r="D15" s="5">
        <v>164573</v>
      </c>
      <c r="E15" s="50">
        <v>42.962814710000004</v>
      </c>
      <c r="F15" s="40">
        <v>30.132633088999999</v>
      </c>
      <c r="G15" s="40">
        <v>61.255962674000003</v>
      </c>
      <c r="H15" s="51">
        <v>0.32363243250000001</v>
      </c>
      <c r="I15" s="52">
        <v>39.678440569999999</v>
      </c>
      <c r="J15" s="40">
        <v>38.727638863000003</v>
      </c>
      <c r="K15" s="40">
        <v>40.652585397000003</v>
      </c>
      <c r="L15" s="53">
        <v>0.83640942470000001</v>
      </c>
      <c r="M15" s="53">
        <v>0.58662865730000002</v>
      </c>
      <c r="N15" s="53">
        <v>1.1925444095</v>
      </c>
      <c r="O15" s="53" t="s">
        <v>34</v>
      </c>
      <c r="P15" s="53" t="s">
        <v>34</v>
      </c>
      <c r="Q15" s="53" t="s">
        <v>34</v>
      </c>
      <c r="R15" s="5" t="s">
        <v>34</v>
      </c>
      <c r="S15" s="5" t="s">
        <v>34</v>
      </c>
      <c r="AD15" s="27"/>
    </row>
    <row r="16" spans="1:30" x14ac:dyDescent="0.25">
      <c r="A16" s="5" t="s">
        <v>1</v>
      </c>
      <c r="B16" s="5">
        <v>2011</v>
      </c>
      <c r="C16" s="23">
        <v>6366</v>
      </c>
      <c r="D16" s="5">
        <v>167928</v>
      </c>
      <c r="E16" s="50">
        <v>36.978877994000001</v>
      </c>
      <c r="F16" s="40">
        <v>25.937065037</v>
      </c>
      <c r="G16" s="40">
        <v>52.721362872999997</v>
      </c>
      <c r="H16" s="51">
        <v>6.9367911899999996E-2</v>
      </c>
      <c r="I16" s="52">
        <v>37.909103901999998</v>
      </c>
      <c r="J16" s="40">
        <v>36.989215772000001</v>
      </c>
      <c r="K16" s="40">
        <v>38.851868811000003</v>
      </c>
      <c r="L16" s="53">
        <v>0.7199128427</v>
      </c>
      <c r="M16" s="53">
        <v>0.50494842559999997</v>
      </c>
      <c r="N16" s="53">
        <v>1.0263909635999999</v>
      </c>
      <c r="O16" s="53" t="s">
        <v>34</v>
      </c>
      <c r="P16" s="53" t="s">
        <v>34</v>
      </c>
      <c r="Q16" s="53" t="s">
        <v>34</v>
      </c>
      <c r="R16" s="5" t="s">
        <v>34</v>
      </c>
      <c r="S16" s="5" t="s">
        <v>34</v>
      </c>
      <c r="AD16" s="27"/>
    </row>
    <row r="17" spans="1:30" x14ac:dyDescent="0.25">
      <c r="A17" s="5" t="s">
        <v>1</v>
      </c>
      <c r="B17" s="5">
        <v>2012</v>
      </c>
      <c r="C17" s="23">
        <v>7194</v>
      </c>
      <c r="D17" s="5">
        <v>171378</v>
      </c>
      <c r="E17" s="50">
        <v>45.040861907</v>
      </c>
      <c r="F17" s="40">
        <v>31.594763419</v>
      </c>
      <c r="G17" s="40">
        <v>64.209350595000004</v>
      </c>
      <c r="H17" s="51">
        <v>0.4676333714</v>
      </c>
      <c r="I17" s="52">
        <v>41.977383328000002</v>
      </c>
      <c r="J17" s="40">
        <v>41.018490532000001</v>
      </c>
      <c r="K17" s="40">
        <v>42.958692243999998</v>
      </c>
      <c r="L17" s="53">
        <v>0.87686529970000004</v>
      </c>
      <c r="M17" s="53">
        <v>0.61509372870000001</v>
      </c>
      <c r="N17" s="53">
        <v>1.2500416082000001</v>
      </c>
      <c r="O17" s="53" t="s">
        <v>34</v>
      </c>
      <c r="P17" s="53" t="s">
        <v>34</v>
      </c>
      <c r="Q17" s="53" t="s">
        <v>34</v>
      </c>
      <c r="R17" s="5" t="s">
        <v>34</v>
      </c>
      <c r="S17" s="5" t="s">
        <v>34</v>
      </c>
      <c r="AD17" s="27"/>
    </row>
    <row r="18" spans="1:30" x14ac:dyDescent="0.25">
      <c r="A18" s="5" t="s">
        <v>1</v>
      </c>
      <c r="B18" s="5">
        <v>2013</v>
      </c>
      <c r="C18" s="23">
        <v>7395</v>
      </c>
      <c r="D18" s="5">
        <v>175193</v>
      </c>
      <c r="E18" s="50">
        <v>47.798755761999999</v>
      </c>
      <c r="F18" s="40">
        <v>33.524457841999997</v>
      </c>
      <c r="G18" s="40">
        <v>68.150872511000003</v>
      </c>
      <c r="H18" s="51">
        <v>0.69087328349999999</v>
      </c>
      <c r="I18" s="52">
        <v>42.210590605999997</v>
      </c>
      <c r="J18" s="40">
        <v>41.259415118</v>
      </c>
      <c r="K18" s="40">
        <v>43.183694054</v>
      </c>
      <c r="L18" s="53">
        <v>0.93055657729999997</v>
      </c>
      <c r="M18" s="53">
        <v>0.6526614396</v>
      </c>
      <c r="N18" s="53">
        <v>1.3267760144</v>
      </c>
      <c r="O18" s="53" t="s">
        <v>34</v>
      </c>
      <c r="P18" s="53" t="s">
        <v>34</v>
      </c>
      <c r="Q18" s="53" t="s">
        <v>34</v>
      </c>
      <c r="R18" s="5" t="s">
        <v>34</v>
      </c>
      <c r="S18" s="5" t="s">
        <v>34</v>
      </c>
      <c r="AD18" s="27"/>
    </row>
    <row r="19" spans="1:30" x14ac:dyDescent="0.25">
      <c r="A19" s="5" t="s">
        <v>1</v>
      </c>
      <c r="B19" s="5">
        <v>2014</v>
      </c>
      <c r="C19" s="23">
        <v>6582</v>
      </c>
      <c r="D19" s="5">
        <v>178231</v>
      </c>
      <c r="E19" s="50">
        <v>38.790718212999998</v>
      </c>
      <c r="F19" s="40">
        <v>27.208135184</v>
      </c>
      <c r="G19" s="40">
        <v>55.304040841999999</v>
      </c>
      <c r="H19" s="51">
        <v>0.1207295515</v>
      </c>
      <c r="I19" s="52">
        <v>36.929602594000002</v>
      </c>
      <c r="J19" s="40">
        <v>36.048130829999998</v>
      </c>
      <c r="K19" s="40">
        <v>37.832628665999998</v>
      </c>
      <c r="L19" s="53">
        <v>0.75518614230000003</v>
      </c>
      <c r="M19" s="53">
        <v>0.52969389580000004</v>
      </c>
      <c r="N19" s="53">
        <v>1.0766711003</v>
      </c>
      <c r="O19" s="53" t="s">
        <v>34</v>
      </c>
      <c r="P19" s="53" t="s">
        <v>34</v>
      </c>
      <c r="Q19" s="53" t="s">
        <v>34</v>
      </c>
      <c r="R19" s="5" t="s">
        <v>34</v>
      </c>
      <c r="S19" s="5" t="s">
        <v>34</v>
      </c>
      <c r="AD19" s="27"/>
    </row>
    <row r="20" spans="1:30" x14ac:dyDescent="0.25">
      <c r="A20" s="5" t="s">
        <v>1</v>
      </c>
      <c r="B20" s="5">
        <v>2015</v>
      </c>
      <c r="C20" s="23">
        <v>7839</v>
      </c>
      <c r="D20" s="5">
        <v>181298</v>
      </c>
      <c r="E20" s="50">
        <v>49.668722991000003</v>
      </c>
      <c r="F20" s="40">
        <v>34.838289017999998</v>
      </c>
      <c r="G20" s="40">
        <v>70.812376645000001</v>
      </c>
      <c r="H20" s="51">
        <v>0.85270645509999998</v>
      </c>
      <c r="I20" s="52">
        <v>43.238204502999999</v>
      </c>
      <c r="J20" s="40">
        <v>42.291559165000002</v>
      </c>
      <c r="K20" s="40">
        <v>44.206039349999998</v>
      </c>
      <c r="L20" s="53">
        <v>0.96696150619999999</v>
      </c>
      <c r="M20" s="53">
        <v>0.67823939079999995</v>
      </c>
      <c r="N20" s="53">
        <v>1.3785907559999999</v>
      </c>
      <c r="O20" s="53" t="s">
        <v>34</v>
      </c>
      <c r="P20" s="53" t="s">
        <v>34</v>
      </c>
      <c r="Q20" s="53" t="s">
        <v>34</v>
      </c>
      <c r="R20" s="5" t="s">
        <v>34</v>
      </c>
      <c r="S20" s="5" t="s">
        <v>34</v>
      </c>
      <c r="AD20" s="27"/>
    </row>
    <row r="21" spans="1:30" x14ac:dyDescent="0.25">
      <c r="A21" s="5" t="s">
        <v>1</v>
      </c>
      <c r="B21" s="5">
        <v>2016</v>
      </c>
      <c r="C21" s="23">
        <v>8116</v>
      </c>
      <c r="D21" s="5">
        <v>184465</v>
      </c>
      <c r="E21" s="50">
        <v>46.881815623000001</v>
      </c>
      <c r="F21" s="40">
        <v>32.889257892000003</v>
      </c>
      <c r="G21" s="40">
        <v>66.827431720999996</v>
      </c>
      <c r="H21" s="51">
        <v>0.61353309540000001</v>
      </c>
      <c r="I21" s="52">
        <v>43.997506301999998</v>
      </c>
      <c r="J21" s="40">
        <v>43.050638245999998</v>
      </c>
      <c r="K21" s="40">
        <v>44.965200045000003</v>
      </c>
      <c r="L21" s="53">
        <v>0.91270538720000005</v>
      </c>
      <c r="M21" s="53">
        <v>0.6402952287</v>
      </c>
      <c r="N21" s="53">
        <v>1.3010109811999999</v>
      </c>
      <c r="O21" s="53" t="s">
        <v>34</v>
      </c>
      <c r="P21" s="53" t="s">
        <v>34</v>
      </c>
      <c r="Q21" s="53" t="s">
        <v>34</v>
      </c>
      <c r="R21" s="5" t="s">
        <v>34</v>
      </c>
      <c r="S21" s="5" t="s">
        <v>34</v>
      </c>
      <c r="AD21" s="27"/>
    </row>
    <row r="22" spans="1:30" x14ac:dyDescent="0.25">
      <c r="A22" s="5" t="s">
        <v>1</v>
      </c>
      <c r="B22" s="5">
        <v>2017</v>
      </c>
      <c r="C22" s="23">
        <v>7954</v>
      </c>
      <c r="D22" s="5">
        <v>187674</v>
      </c>
      <c r="E22" s="50">
        <v>48.627252716999998</v>
      </c>
      <c r="F22" s="40">
        <v>34.108077401000003</v>
      </c>
      <c r="G22" s="40">
        <v>69.326971411000002</v>
      </c>
      <c r="H22" s="51">
        <v>0.7620545648</v>
      </c>
      <c r="I22" s="52">
        <v>42.382002835000002</v>
      </c>
      <c r="J22" s="40">
        <v>41.460761507000001</v>
      </c>
      <c r="K22" s="40">
        <v>43.323713771000001</v>
      </c>
      <c r="L22" s="53">
        <v>0.94668593629999997</v>
      </c>
      <c r="M22" s="53">
        <v>0.66402347210000001</v>
      </c>
      <c r="N22" s="53">
        <v>1.3496725637</v>
      </c>
      <c r="O22" s="53" t="s">
        <v>34</v>
      </c>
      <c r="P22" s="53" t="s">
        <v>34</v>
      </c>
      <c r="Q22" s="53" t="s">
        <v>34</v>
      </c>
      <c r="R22" s="5" t="s">
        <v>34</v>
      </c>
      <c r="S22" s="5" t="s">
        <v>34</v>
      </c>
      <c r="AD22" s="27"/>
    </row>
    <row r="23" spans="1:30" x14ac:dyDescent="0.25">
      <c r="A23" s="5" t="s">
        <v>1</v>
      </c>
      <c r="B23" s="5">
        <v>2018</v>
      </c>
      <c r="C23" s="23">
        <v>8078</v>
      </c>
      <c r="D23" s="5">
        <v>190515</v>
      </c>
      <c r="E23" s="50">
        <v>49.586858913999997</v>
      </c>
      <c r="F23" s="40">
        <v>34.774716843</v>
      </c>
      <c r="G23" s="40">
        <v>70.708169617999999</v>
      </c>
      <c r="H23" s="51">
        <v>0.84563936110000004</v>
      </c>
      <c r="I23" s="52">
        <v>42.400860825000002</v>
      </c>
      <c r="J23" s="40">
        <v>41.486233624</v>
      </c>
      <c r="K23" s="40">
        <v>43.335652375000002</v>
      </c>
      <c r="L23" s="53">
        <v>0.96536775850000001</v>
      </c>
      <c r="M23" s="53">
        <v>0.67700175380000005</v>
      </c>
      <c r="N23" s="53">
        <v>1.3765620309</v>
      </c>
      <c r="O23" s="53" t="s">
        <v>34</v>
      </c>
      <c r="P23" s="53" t="s">
        <v>34</v>
      </c>
      <c r="Q23" s="53" t="s">
        <v>34</v>
      </c>
      <c r="R23" s="5" t="s">
        <v>34</v>
      </c>
      <c r="S23" s="5" t="s">
        <v>34</v>
      </c>
    </row>
    <row r="24" spans="1:30" x14ac:dyDescent="0.25">
      <c r="A24" s="5" t="s">
        <v>1</v>
      </c>
      <c r="B24" s="5">
        <v>2019</v>
      </c>
      <c r="C24" s="23">
        <v>7002</v>
      </c>
      <c r="D24" s="5">
        <v>194159</v>
      </c>
      <c r="E24" s="50">
        <v>35.971027034999999</v>
      </c>
      <c r="F24" s="40">
        <v>25.230565853000002</v>
      </c>
      <c r="G24" s="40">
        <v>51.283621361000002</v>
      </c>
      <c r="H24" s="51">
        <v>4.8974986499999998E-2</v>
      </c>
      <c r="I24" s="52">
        <v>36.063226530999998</v>
      </c>
      <c r="J24" s="40">
        <v>35.228344008000001</v>
      </c>
      <c r="K24" s="40">
        <v>36.917895076999997</v>
      </c>
      <c r="L24" s="53">
        <v>0.700291781</v>
      </c>
      <c r="M24" s="53">
        <v>0.49119414569999997</v>
      </c>
      <c r="N24" s="53">
        <v>0.99840069899999995</v>
      </c>
      <c r="O24" s="53" t="s">
        <v>34</v>
      </c>
      <c r="P24" s="53" t="s">
        <v>34</v>
      </c>
      <c r="Q24" s="53" t="s">
        <v>34</v>
      </c>
      <c r="R24" s="5" t="s">
        <v>34</v>
      </c>
      <c r="S24" s="5" t="s">
        <v>34</v>
      </c>
    </row>
    <row r="25" spans="1:30" x14ac:dyDescent="0.25">
      <c r="A25" s="5" t="s">
        <v>1</v>
      </c>
      <c r="B25" s="5">
        <v>2020</v>
      </c>
      <c r="C25" s="23">
        <v>9144</v>
      </c>
      <c r="D25" s="5">
        <v>197190</v>
      </c>
      <c r="E25" s="50">
        <v>51.383844754000002</v>
      </c>
      <c r="F25" s="40">
        <v>36.048523316000001</v>
      </c>
      <c r="G25" s="40">
        <v>73.242930885000007</v>
      </c>
      <c r="H25" s="51">
        <v>0.99844786730000001</v>
      </c>
      <c r="I25" s="52">
        <v>46.371519853999999</v>
      </c>
      <c r="J25" s="40">
        <v>45.430739686000003</v>
      </c>
      <c r="K25" s="40">
        <v>47.331781706000001</v>
      </c>
      <c r="L25" s="53">
        <v>1.0003518699</v>
      </c>
      <c r="M25" s="53">
        <v>0.7018004954</v>
      </c>
      <c r="N25" s="53">
        <v>1.4259093147999999</v>
      </c>
      <c r="O25" s="53" t="s">
        <v>34</v>
      </c>
      <c r="P25" s="53" t="s">
        <v>34</v>
      </c>
      <c r="Q25" s="53" t="s">
        <v>34</v>
      </c>
      <c r="R25" s="5" t="s">
        <v>34</v>
      </c>
      <c r="S25" s="5" t="s">
        <v>34</v>
      </c>
    </row>
    <row r="26" spans="1:30" x14ac:dyDescent="0.25">
      <c r="A26" s="5" t="s">
        <v>1</v>
      </c>
      <c r="B26" s="5">
        <v>2021</v>
      </c>
      <c r="C26" s="23">
        <v>9668</v>
      </c>
      <c r="D26" s="5">
        <v>202129</v>
      </c>
      <c r="E26" s="50">
        <v>49.253853530000001</v>
      </c>
      <c r="F26" s="40">
        <v>34.557199281999999</v>
      </c>
      <c r="G26" s="40">
        <v>70.200772572999995</v>
      </c>
      <c r="H26" s="51">
        <v>0.81637652989999998</v>
      </c>
      <c r="I26" s="52">
        <v>47.830840701</v>
      </c>
      <c r="J26" s="40">
        <v>46.886852626</v>
      </c>
      <c r="K26" s="40">
        <v>48.793834390000001</v>
      </c>
      <c r="L26" s="53">
        <v>0.95888473730000001</v>
      </c>
      <c r="M26" s="53">
        <v>0.67276707459999996</v>
      </c>
      <c r="N26" s="53">
        <v>1.3666839149000001</v>
      </c>
      <c r="O26" s="53" t="s">
        <v>34</v>
      </c>
      <c r="P26" s="53" t="s">
        <v>34</v>
      </c>
      <c r="Q26" s="53" t="s">
        <v>34</v>
      </c>
      <c r="R26" s="5" t="s">
        <v>34</v>
      </c>
      <c r="S26" s="5" t="s">
        <v>34</v>
      </c>
    </row>
    <row r="27" spans="1:30" x14ac:dyDescent="0.25">
      <c r="A27" s="5" t="s">
        <v>1</v>
      </c>
      <c r="B27" s="5">
        <v>2022</v>
      </c>
      <c r="C27" s="23">
        <v>8310</v>
      </c>
      <c r="D27" s="5">
        <v>206332</v>
      </c>
      <c r="E27" s="50">
        <v>43.568193718000003</v>
      </c>
      <c r="F27" s="40">
        <v>30.563756666</v>
      </c>
      <c r="G27" s="40">
        <v>62.105830920999999</v>
      </c>
      <c r="H27" s="51">
        <v>0.36268690199999998</v>
      </c>
      <c r="I27" s="52">
        <v>40.274896767999998</v>
      </c>
      <c r="J27" s="40">
        <v>39.418210874000003</v>
      </c>
      <c r="K27" s="40">
        <v>41.150201232999997</v>
      </c>
      <c r="L27" s="53">
        <v>0.84819507490000001</v>
      </c>
      <c r="M27" s="53">
        <v>0.59502186489999997</v>
      </c>
      <c r="N27" s="53">
        <v>1.2090898294000001</v>
      </c>
      <c r="O27" s="53" t="s">
        <v>34</v>
      </c>
      <c r="P27" s="53" t="s">
        <v>34</v>
      </c>
      <c r="Q27" s="53" t="s">
        <v>34</v>
      </c>
      <c r="R27" s="5" t="s">
        <v>34</v>
      </c>
      <c r="S27" s="5" t="s">
        <v>34</v>
      </c>
    </row>
    <row r="28" spans="1:30" s="6" customFormat="1" ht="15.6" x14ac:dyDescent="0.3">
      <c r="A28" s="6" t="s">
        <v>2</v>
      </c>
      <c r="B28" s="6">
        <v>2003</v>
      </c>
      <c r="C28" s="25">
        <v>30450</v>
      </c>
      <c r="D28" s="6">
        <v>604563</v>
      </c>
      <c r="E28" s="45">
        <v>51.768578669999997</v>
      </c>
      <c r="F28" s="46">
        <v>36.340395325000003</v>
      </c>
      <c r="G28" s="46">
        <v>73.746741431000004</v>
      </c>
      <c r="H28" s="47">
        <v>0.96548910720000003</v>
      </c>
      <c r="I28" s="48">
        <v>50.366959274999999</v>
      </c>
      <c r="J28" s="46">
        <v>49.804406235999998</v>
      </c>
      <c r="K28" s="46">
        <v>50.935866488999999</v>
      </c>
      <c r="L28" s="49">
        <v>1.0078419534</v>
      </c>
      <c r="M28" s="49">
        <v>0.70748272320000005</v>
      </c>
      <c r="N28" s="49">
        <v>1.4357176081</v>
      </c>
      <c r="O28" s="49">
        <v>0.98799999999999999</v>
      </c>
      <c r="P28" s="49">
        <v>0.86829999999999996</v>
      </c>
      <c r="Q28" s="49">
        <v>1.1241000000000001</v>
      </c>
      <c r="R28" s="6" t="s">
        <v>34</v>
      </c>
      <c r="S28" s="6" t="s">
        <v>34</v>
      </c>
    </row>
    <row r="29" spans="1:30" x14ac:dyDescent="0.25">
      <c r="A29" s="5" t="s">
        <v>2</v>
      </c>
      <c r="B29" s="5">
        <v>2004</v>
      </c>
      <c r="C29" s="23">
        <v>30053</v>
      </c>
      <c r="D29" s="5">
        <v>606717</v>
      </c>
      <c r="E29" s="50">
        <v>47.394978881</v>
      </c>
      <c r="F29" s="40">
        <v>33.269757409</v>
      </c>
      <c r="G29" s="40">
        <v>67.517294926000005</v>
      </c>
      <c r="H29" s="51">
        <v>0.6558720106</v>
      </c>
      <c r="I29" s="52">
        <v>49.533802414999997</v>
      </c>
      <c r="J29" s="40">
        <v>48.976933320000001</v>
      </c>
      <c r="K29" s="40">
        <v>50.097003127999997</v>
      </c>
      <c r="L29" s="53">
        <v>0.92269576109999996</v>
      </c>
      <c r="M29" s="53">
        <v>0.64770287609999999</v>
      </c>
      <c r="N29" s="53">
        <v>1.3144413881000001</v>
      </c>
      <c r="O29" s="53" t="s">
        <v>34</v>
      </c>
      <c r="P29" s="53" t="s">
        <v>34</v>
      </c>
      <c r="Q29" s="53" t="s">
        <v>34</v>
      </c>
      <c r="R29" s="5" t="s">
        <v>34</v>
      </c>
      <c r="S29" s="5" t="s">
        <v>34</v>
      </c>
    </row>
    <row r="30" spans="1:30" x14ac:dyDescent="0.25">
      <c r="A30" s="5" t="s">
        <v>2</v>
      </c>
      <c r="B30" s="5">
        <v>2005</v>
      </c>
      <c r="C30" s="23">
        <v>30962</v>
      </c>
      <c r="D30" s="5">
        <v>607566</v>
      </c>
      <c r="E30" s="50">
        <v>47.735125660000001</v>
      </c>
      <c r="F30" s="40">
        <v>33.508908108</v>
      </c>
      <c r="G30" s="40">
        <v>68.001088378000006</v>
      </c>
      <c r="H30" s="51">
        <v>0.68472483080000002</v>
      </c>
      <c r="I30" s="52">
        <v>50.960718671000002</v>
      </c>
      <c r="J30" s="40">
        <v>50.396233361</v>
      </c>
      <c r="K30" s="40">
        <v>51.531526747999997</v>
      </c>
      <c r="L30" s="53">
        <v>0.92931781260000001</v>
      </c>
      <c r="M30" s="53">
        <v>0.65235871400000001</v>
      </c>
      <c r="N30" s="53">
        <v>1.3238599843000001</v>
      </c>
      <c r="O30" s="53" t="s">
        <v>34</v>
      </c>
      <c r="P30" s="53" t="s">
        <v>34</v>
      </c>
      <c r="Q30" s="53" t="s">
        <v>34</v>
      </c>
      <c r="R30" s="5" t="s">
        <v>34</v>
      </c>
      <c r="S30" s="5" t="s">
        <v>34</v>
      </c>
    </row>
    <row r="31" spans="1:30" x14ac:dyDescent="0.25">
      <c r="A31" s="5" t="s">
        <v>2</v>
      </c>
      <c r="B31" s="5">
        <v>2006</v>
      </c>
      <c r="C31" s="23">
        <v>30737</v>
      </c>
      <c r="D31" s="5">
        <v>609959</v>
      </c>
      <c r="E31" s="50">
        <v>47.639119291</v>
      </c>
      <c r="F31" s="40">
        <v>33.441553608</v>
      </c>
      <c r="G31" s="40">
        <v>67.864241996999993</v>
      </c>
      <c r="H31" s="51">
        <v>0.67654912960000002</v>
      </c>
      <c r="I31" s="52">
        <v>50.391911587000003</v>
      </c>
      <c r="J31" s="40">
        <v>49.831698981000002</v>
      </c>
      <c r="K31" s="40">
        <v>50.958422157000001</v>
      </c>
      <c r="L31" s="53">
        <v>0.92744873969999997</v>
      </c>
      <c r="M31" s="53">
        <v>0.65104744189999997</v>
      </c>
      <c r="N31" s="53">
        <v>1.3211958291999999</v>
      </c>
      <c r="O31" s="53" t="s">
        <v>34</v>
      </c>
      <c r="P31" s="53" t="s">
        <v>34</v>
      </c>
      <c r="Q31" s="53" t="s">
        <v>34</v>
      </c>
      <c r="R31" s="5" t="s">
        <v>34</v>
      </c>
      <c r="S31" s="5" t="s">
        <v>34</v>
      </c>
    </row>
    <row r="32" spans="1:30" x14ac:dyDescent="0.25">
      <c r="A32" s="5" t="s">
        <v>2</v>
      </c>
      <c r="B32" s="5">
        <v>2007</v>
      </c>
      <c r="C32" s="23">
        <v>32978</v>
      </c>
      <c r="D32" s="5">
        <v>616006</v>
      </c>
      <c r="E32" s="50">
        <v>53.055404178000003</v>
      </c>
      <c r="F32" s="40">
        <v>37.244071034999997</v>
      </c>
      <c r="G32" s="40">
        <v>75.579168285999998</v>
      </c>
      <c r="H32" s="51">
        <v>0.85772553409999996</v>
      </c>
      <c r="I32" s="52">
        <v>53.535192838999997</v>
      </c>
      <c r="J32" s="40">
        <v>52.960502658000003</v>
      </c>
      <c r="K32" s="40">
        <v>54.116119154000003</v>
      </c>
      <c r="L32" s="53">
        <v>1.0328941523999999</v>
      </c>
      <c r="M32" s="53">
        <v>0.72507567849999999</v>
      </c>
      <c r="N32" s="53">
        <v>1.4713916927999999</v>
      </c>
      <c r="O32" s="53" t="s">
        <v>34</v>
      </c>
      <c r="P32" s="53" t="s">
        <v>34</v>
      </c>
      <c r="Q32" s="53" t="s">
        <v>34</v>
      </c>
      <c r="R32" s="5" t="s">
        <v>34</v>
      </c>
      <c r="S32" s="5" t="s">
        <v>34</v>
      </c>
    </row>
    <row r="33" spans="1:30" x14ac:dyDescent="0.25">
      <c r="A33" s="5" t="s">
        <v>2</v>
      </c>
      <c r="B33" s="5">
        <v>2008</v>
      </c>
      <c r="C33" s="23">
        <v>31662</v>
      </c>
      <c r="D33" s="5">
        <v>621045</v>
      </c>
      <c r="E33" s="50">
        <v>46.616628665</v>
      </c>
      <c r="F33" s="40">
        <v>32.723543356</v>
      </c>
      <c r="G33" s="40">
        <v>66.408152823999998</v>
      </c>
      <c r="H33" s="51">
        <v>0.5910311734</v>
      </c>
      <c r="I33" s="52">
        <v>50.981812912000002</v>
      </c>
      <c r="J33" s="40">
        <v>50.423336874999997</v>
      </c>
      <c r="K33" s="40">
        <v>51.546474486999998</v>
      </c>
      <c r="L33" s="53">
        <v>0.90754266979999998</v>
      </c>
      <c r="M33" s="53">
        <v>0.63706906210000003</v>
      </c>
      <c r="N33" s="53">
        <v>1.2928483684000001</v>
      </c>
      <c r="O33" s="53" t="s">
        <v>34</v>
      </c>
      <c r="P33" s="53" t="s">
        <v>34</v>
      </c>
      <c r="Q33" s="53" t="s">
        <v>34</v>
      </c>
      <c r="R33" s="5" t="s">
        <v>34</v>
      </c>
      <c r="S33" s="5" t="s">
        <v>34</v>
      </c>
    </row>
    <row r="34" spans="1:30" x14ac:dyDescent="0.25">
      <c r="A34" s="5" t="s">
        <v>2</v>
      </c>
      <c r="B34" s="5">
        <v>2009</v>
      </c>
      <c r="C34" s="23">
        <v>33193</v>
      </c>
      <c r="D34" s="5">
        <v>630865</v>
      </c>
      <c r="E34" s="50">
        <v>49.150992166000002</v>
      </c>
      <c r="F34" s="40">
        <v>34.503577514</v>
      </c>
      <c r="G34" s="40">
        <v>70.016508573999999</v>
      </c>
      <c r="H34" s="51">
        <v>0.80712166750000003</v>
      </c>
      <c r="I34" s="52">
        <v>52.615060274000001</v>
      </c>
      <c r="J34" s="40">
        <v>52.052069899000003</v>
      </c>
      <c r="K34" s="40">
        <v>53.184139901999998</v>
      </c>
      <c r="L34" s="53">
        <v>0.95688220980000005</v>
      </c>
      <c r="M34" s="53">
        <v>0.67172315439999997</v>
      </c>
      <c r="N34" s="53">
        <v>1.3630966231999999</v>
      </c>
      <c r="O34" s="53" t="s">
        <v>34</v>
      </c>
      <c r="P34" s="53" t="s">
        <v>34</v>
      </c>
      <c r="Q34" s="53" t="s">
        <v>34</v>
      </c>
      <c r="R34" s="5" t="s">
        <v>34</v>
      </c>
      <c r="S34" s="5" t="s">
        <v>34</v>
      </c>
    </row>
    <row r="35" spans="1:30" x14ac:dyDescent="0.25">
      <c r="A35" s="5" t="s">
        <v>2</v>
      </c>
      <c r="B35" s="5">
        <v>2010</v>
      </c>
      <c r="C35" s="23">
        <v>28448</v>
      </c>
      <c r="D35" s="5">
        <v>642727</v>
      </c>
      <c r="E35" s="50">
        <v>42.125098260999998</v>
      </c>
      <c r="F35" s="40">
        <v>29.569337973</v>
      </c>
      <c r="G35" s="40">
        <v>60.012297373000003</v>
      </c>
      <c r="H35" s="51">
        <v>0.27204688249999998</v>
      </c>
      <c r="I35" s="52">
        <v>44.261404919999997</v>
      </c>
      <c r="J35" s="40">
        <v>43.750045200000002</v>
      </c>
      <c r="K35" s="40">
        <v>44.778741519999997</v>
      </c>
      <c r="L35" s="53">
        <v>0.82010057859999996</v>
      </c>
      <c r="M35" s="53">
        <v>0.57566230539999996</v>
      </c>
      <c r="N35" s="53">
        <v>1.1683324628</v>
      </c>
      <c r="O35" s="53" t="s">
        <v>34</v>
      </c>
      <c r="P35" s="53" t="s">
        <v>34</v>
      </c>
      <c r="Q35" s="53" t="s">
        <v>34</v>
      </c>
      <c r="R35" s="5" t="s">
        <v>34</v>
      </c>
      <c r="S35" s="5" t="s">
        <v>34</v>
      </c>
    </row>
    <row r="36" spans="1:30" x14ac:dyDescent="0.25">
      <c r="A36" s="5" t="s">
        <v>2</v>
      </c>
      <c r="B36" s="5">
        <v>2011</v>
      </c>
      <c r="C36" s="23">
        <v>30660</v>
      </c>
      <c r="D36" s="5">
        <v>654512</v>
      </c>
      <c r="E36" s="50">
        <v>43.044346382999997</v>
      </c>
      <c r="F36" s="40">
        <v>30.215778654000001</v>
      </c>
      <c r="G36" s="40">
        <v>61.319477374000002</v>
      </c>
      <c r="H36" s="51">
        <v>0.32762077509999998</v>
      </c>
      <c r="I36" s="52">
        <v>46.844060919</v>
      </c>
      <c r="J36" s="40">
        <v>46.322640296000003</v>
      </c>
      <c r="K36" s="40">
        <v>47.371350798000002</v>
      </c>
      <c r="L36" s="53">
        <v>0.83799670100000001</v>
      </c>
      <c r="M36" s="53">
        <v>0.58824735319999999</v>
      </c>
      <c r="N36" s="53">
        <v>1.1937809275</v>
      </c>
      <c r="O36" s="53" t="s">
        <v>34</v>
      </c>
      <c r="P36" s="53" t="s">
        <v>34</v>
      </c>
      <c r="Q36" s="53" t="s">
        <v>34</v>
      </c>
      <c r="R36" s="5" t="s">
        <v>34</v>
      </c>
      <c r="S36" s="5" t="s">
        <v>34</v>
      </c>
    </row>
    <row r="37" spans="1:30" x14ac:dyDescent="0.25">
      <c r="A37" s="5" t="s">
        <v>2</v>
      </c>
      <c r="B37" s="5">
        <v>2012</v>
      </c>
      <c r="C37" s="23">
        <v>31698</v>
      </c>
      <c r="D37" s="5">
        <v>667151</v>
      </c>
      <c r="E37" s="50">
        <v>45.382400863000001</v>
      </c>
      <c r="F37" s="40">
        <v>31.85727649</v>
      </c>
      <c r="G37" s="40">
        <v>64.649666732</v>
      </c>
      <c r="H37" s="51">
        <v>0.49273108630000001</v>
      </c>
      <c r="I37" s="52">
        <v>47.512482181999999</v>
      </c>
      <c r="J37" s="40">
        <v>46.992304654999998</v>
      </c>
      <c r="K37" s="40">
        <v>48.038417772000003</v>
      </c>
      <c r="L37" s="53">
        <v>0.88351445439999998</v>
      </c>
      <c r="M37" s="53">
        <v>0.62020439029999996</v>
      </c>
      <c r="N37" s="53">
        <v>1.2586137785</v>
      </c>
      <c r="O37" s="53" t="s">
        <v>34</v>
      </c>
      <c r="P37" s="53" t="s">
        <v>34</v>
      </c>
      <c r="Q37" s="53" t="s">
        <v>34</v>
      </c>
      <c r="R37" s="5" t="s">
        <v>34</v>
      </c>
      <c r="S37" s="5" t="s">
        <v>34</v>
      </c>
    </row>
    <row r="38" spans="1:30" x14ac:dyDescent="0.25">
      <c r="A38" s="5" t="s">
        <v>2</v>
      </c>
      <c r="B38" s="5">
        <v>2013</v>
      </c>
      <c r="C38" s="23">
        <v>31189</v>
      </c>
      <c r="D38" s="5">
        <v>677195</v>
      </c>
      <c r="E38" s="50">
        <v>45.013021680000001</v>
      </c>
      <c r="F38" s="40">
        <v>31.597691225999998</v>
      </c>
      <c r="G38" s="40">
        <v>64.124055971999994</v>
      </c>
      <c r="H38" s="51">
        <v>0.46464541399999998</v>
      </c>
      <c r="I38" s="52">
        <v>46.056158123000003</v>
      </c>
      <c r="J38" s="40">
        <v>45.547849605000003</v>
      </c>
      <c r="K38" s="40">
        <v>46.570139302999998</v>
      </c>
      <c r="L38" s="53">
        <v>0.87632330010000004</v>
      </c>
      <c r="M38" s="53">
        <v>0.61515072790000003</v>
      </c>
      <c r="N38" s="53">
        <v>1.2483810739000001</v>
      </c>
      <c r="O38" s="53" t="s">
        <v>34</v>
      </c>
      <c r="P38" s="53" t="s">
        <v>34</v>
      </c>
      <c r="Q38" s="53" t="s">
        <v>34</v>
      </c>
      <c r="R38" s="5" t="s">
        <v>34</v>
      </c>
      <c r="S38" s="5" t="s">
        <v>34</v>
      </c>
    </row>
    <row r="39" spans="1:30" x14ac:dyDescent="0.25">
      <c r="A39" s="5" t="s">
        <v>2</v>
      </c>
      <c r="B39" s="5">
        <v>2014</v>
      </c>
      <c r="C39" s="23">
        <v>32549</v>
      </c>
      <c r="D39" s="5">
        <v>687886</v>
      </c>
      <c r="E39" s="50">
        <v>47.127297575999997</v>
      </c>
      <c r="F39" s="40">
        <v>33.079906438000002</v>
      </c>
      <c r="G39" s="40">
        <v>67.139917127000004</v>
      </c>
      <c r="H39" s="51">
        <v>0.63342557290000001</v>
      </c>
      <c r="I39" s="52">
        <v>47.317433412</v>
      </c>
      <c r="J39" s="40">
        <v>46.806171370000001</v>
      </c>
      <c r="K39" s="40">
        <v>47.834279950000003</v>
      </c>
      <c r="L39" s="53">
        <v>0.91748448319999998</v>
      </c>
      <c r="M39" s="53">
        <v>0.64400681609999999</v>
      </c>
      <c r="N39" s="53">
        <v>1.307094515</v>
      </c>
      <c r="O39" s="53" t="s">
        <v>34</v>
      </c>
      <c r="P39" s="53" t="s">
        <v>34</v>
      </c>
      <c r="Q39" s="53" t="s">
        <v>34</v>
      </c>
      <c r="R39" s="5" t="s">
        <v>34</v>
      </c>
      <c r="S39" s="5" t="s">
        <v>34</v>
      </c>
    </row>
    <row r="40" spans="1:30" x14ac:dyDescent="0.25">
      <c r="A40" s="5" t="s">
        <v>2</v>
      </c>
      <c r="B40" s="5">
        <v>2015</v>
      </c>
      <c r="C40" s="23">
        <v>33234</v>
      </c>
      <c r="D40" s="5">
        <v>696647</v>
      </c>
      <c r="E40" s="50">
        <v>46.230329025000003</v>
      </c>
      <c r="F40" s="40">
        <v>32.453658337999997</v>
      </c>
      <c r="G40" s="40">
        <v>65.855235781000005</v>
      </c>
      <c r="H40" s="51">
        <v>0.55955860509999999</v>
      </c>
      <c r="I40" s="52">
        <v>47.705652935000003</v>
      </c>
      <c r="J40" s="40">
        <v>47.195507356999997</v>
      </c>
      <c r="K40" s="40">
        <v>48.221312777000001</v>
      </c>
      <c r="L40" s="53">
        <v>0.90002210429999996</v>
      </c>
      <c r="M40" s="53">
        <v>0.63181488180000001</v>
      </c>
      <c r="N40" s="53">
        <v>1.2820840591</v>
      </c>
      <c r="O40" s="53" t="s">
        <v>34</v>
      </c>
      <c r="P40" s="53" t="s">
        <v>34</v>
      </c>
      <c r="Q40" s="53" t="s">
        <v>34</v>
      </c>
      <c r="R40" s="5" t="s">
        <v>34</v>
      </c>
      <c r="S40" s="5" t="s">
        <v>34</v>
      </c>
    </row>
    <row r="41" spans="1:30" x14ac:dyDescent="0.25">
      <c r="A41" s="5" t="s">
        <v>2</v>
      </c>
      <c r="B41" s="5">
        <v>2016</v>
      </c>
      <c r="C41" s="23">
        <v>35246</v>
      </c>
      <c r="D41" s="5">
        <v>709842</v>
      </c>
      <c r="E41" s="50">
        <v>46.819273641999999</v>
      </c>
      <c r="F41" s="40">
        <v>32.867340617000004</v>
      </c>
      <c r="G41" s="40">
        <v>66.693694811</v>
      </c>
      <c r="H41" s="51">
        <v>0.60768173969999995</v>
      </c>
      <c r="I41" s="52">
        <v>49.653303129000001</v>
      </c>
      <c r="J41" s="40">
        <v>49.137627852000001</v>
      </c>
      <c r="K41" s="40">
        <v>50.174390164999998</v>
      </c>
      <c r="L41" s="53">
        <v>0.91148780630000004</v>
      </c>
      <c r="M41" s="53">
        <v>0.63986853850000003</v>
      </c>
      <c r="N41" s="53">
        <v>1.2984073619000001</v>
      </c>
      <c r="O41" s="53" t="s">
        <v>34</v>
      </c>
      <c r="P41" s="53" t="s">
        <v>34</v>
      </c>
      <c r="Q41" s="53" t="s">
        <v>34</v>
      </c>
      <c r="R41" s="5" t="s">
        <v>34</v>
      </c>
      <c r="S41" s="5" t="s">
        <v>34</v>
      </c>
    </row>
    <row r="42" spans="1:30" x14ac:dyDescent="0.25">
      <c r="A42" s="5" t="s">
        <v>2</v>
      </c>
      <c r="B42" s="5">
        <v>2017</v>
      </c>
      <c r="C42" s="23">
        <v>35117</v>
      </c>
      <c r="D42" s="5">
        <v>720046</v>
      </c>
      <c r="E42" s="50">
        <v>45.806839490999998</v>
      </c>
      <c r="F42" s="40">
        <v>32.156390002000002</v>
      </c>
      <c r="G42" s="40">
        <v>65.251931079000002</v>
      </c>
      <c r="H42" s="51">
        <v>0.52577056879999995</v>
      </c>
      <c r="I42" s="52">
        <v>48.770495218000001</v>
      </c>
      <c r="J42" s="40">
        <v>48.263063754000001</v>
      </c>
      <c r="K42" s="40">
        <v>49.283261750000001</v>
      </c>
      <c r="L42" s="53">
        <v>0.89177751790000004</v>
      </c>
      <c r="M42" s="53">
        <v>0.62602759720000001</v>
      </c>
      <c r="N42" s="53">
        <v>1.2703387919</v>
      </c>
      <c r="O42" s="53" t="s">
        <v>34</v>
      </c>
      <c r="P42" s="53" t="s">
        <v>34</v>
      </c>
      <c r="Q42" s="53" t="s">
        <v>34</v>
      </c>
      <c r="R42" s="5" t="s">
        <v>34</v>
      </c>
      <c r="S42" s="5" t="s">
        <v>34</v>
      </c>
    </row>
    <row r="43" spans="1:30" x14ac:dyDescent="0.25">
      <c r="A43" s="5" t="s">
        <v>2</v>
      </c>
      <c r="B43" s="5">
        <v>2018</v>
      </c>
      <c r="C43" s="23">
        <v>34478</v>
      </c>
      <c r="D43" s="5">
        <v>716042</v>
      </c>
      <c r="E43" s="50">
        <v>43.691555635999997</v>
      </c>
      <c r="F43" s="40">
        <v>30.671302924999999</v>
      </c>
      <c r="G43" s="40">
        <v>62.239026447000001</v>
      </c>
      <c r="H43" s="51">
        <v>0.37006189480000001</v>
      </c>
      <c r="I43" s="52">
        <v>48.150806795999998</v>
      </c>
      <c r="J43" s="40">
        <v>47.645226018000002</v>
      </c>
      <c r="K43" s="40">
        <v>48.661752475999997</v>
      </c>
      <c r="L43" s="53">
        <v>0.85059671160000005</v>
      </c>
      <c r="M43" s="53">
        <v>0.59711559879999998</v>
      </c>
      <c r="N43" s="53">
        <v>1.2116829089000001</v>
      </c>
      <c r="O43" s="53" t="s">
        <v>34</v>
      </c>
      <c r="P43" s="53" t="s">
        <v>34</v>
      </c>
      <c r="Q43" s="53" t="s">
        <v>34</v>
      </c>
      <c r="R43" s="5" t="s">
        <v>34</v>
      </c>
      <c r="S43" s="5" t="s">
        <v>34</v>
      </c>
    </row>
    <row r="44" spans="1:30" x14ac:dyDescent="0.25">
      <c r="A44" s="5" t="s">
        <v>2</v>
      </c>
      <c r="B44" s="5">
        <v>2019</v>
      </c>
      <c r="C44" s="23">
        <v>34802</v>
      </c>
      <c r="D44" s="5">
        <v>721401</v>
      </c>
      <c r="E44" s="50">
        <v>47.051417544000003</v>
      </c>
      <c r="F44" s="40">
        <v>33.029249364000002</v>
      </c>
      <c r="G44" s="40">
        <v>67.026527563000002</v>
      </c>
      <c r="H44" s="51">
        <v>0.62700772689999995</v>
      </c>
      <c r="I44" s="52">
        <v>48.242239753</v>
      </c>
      <c r="J44" s="40">
        <v>47.738049953000001</v>
      </c>
      <c r="K44" s="40">
        <v>48.751754599999998</v>
      </c>
      <c r="L44" s="53">
        <v>0.91600723429999997</v>
      </c>
      <c r="M44" s="53">
        <v>0.64302061320000004</v>
      </c>
      <c r="N44" s="53">
        <v>1.3048870223</v>
      </c>
      <c r="O44" s="53" t="s">
        <v>34</v>
      </c>
      <c r="P44" s="53" t="s">
        <v>34</v>
      </c>
      <c r="Q44" s="53" t="s">
        <v>34</v>
      </c>
      <c r="R44" s="5" t="s">
        <v>34</v>
      </c>
      <c r="S44" s="5" t="s">
        <v>34</v>
      </c>
    </row>
    <row r="45" spans="1:30" x14ac:dyDescent="0.25">
      <c r="A45" s="5" t="s">
        <v>2</v>
      </c>
      <c r="B45" s="5">
        <v>2020</v>
      </c>
      <c r="C45" s="23">
        <v>40800</v>
      </c>
      <c r="D45" s="5">
        <v>722359</v>
      </c>
      <c r="E45" s="50">
        <v>54.214600447000002</v>
      </c>
      <c r="F45" s="40">
        <v>38.060043546000003</v>
      </c>
      <c r="G45" s="40">
        <v>77.225946893</v>
      </c>
      <c r="H45" s="51">
        <v>0.76491066689999998</v>
      </c>
      <c r="I45" s="52">
        <v>56.481610944000003</v>
      </c>
      <c r="J45" s="40">
        <v>55.936205145999999</v>
      </c>
      <c r="K45" s="40">
        <v>57.032334720000001</v>
      </c>
      <c r="L45" s="53">
        <v>1.0554616375999999</v>
      </c>
      <c r="M45" s="53">
        <v>0.74096120889999995</v>
      </c>
      <c r="N45" s="53">
        <v>1.5034515370999999</v>
      </c>
      <c r="O45" s="53" t="s">
        <v>34</v>
      </c>
      <c r="P45" s="53" t="s">
        <v>34</v>
      </c>
      <c r="Q45" s="53" t="s">
        <v>34</v>
      </c>
      <c r="R45" s="5" t="s">
        <v>34</v>
      </c>
      <c r="S45" s="5" t="s">
        <v>34</v>
      </c>
    </row>
    <row r="46" spans="1:30" x14ac:dyDescent="0.25">
      <c r="A46" s="5" t="s">
        <v>2</v>
      </c>
      <c r="B46" s="5">
        <v>2021</v>
      </c>
      <c r="C46" s="23">
        <v>40526</v>
      </c>
      <c r="D46" s="5">
        <v>733449</v>
      </c>
      <c r="E46" s="50">
        <v>52.630276053999999</v>
      </c>
      <c r="F46" s="40">
        <v>36.947256512000003</v>
      </c>
      <c r="G46" s="40">
        <v>74.970274356999994</v>
      </c>
      <c r="H46" s="51">
        <v>0.8928300093</v>
      </c>
      <c r="I46" s="52">
        <v>55.254012207999999</v>
      </c>
      <c r="J46" s="40">
        <v>54.718668618000002</v>
      </c>
      <c r="K46" s="40">
        <v>55.794593366000001</v>
      </c>
      <c r="L46" s="53">
        <v>1.0246176655999999</v>
      </c>
      <c r="M46" s="53">
        <v>0.71929722880000002</v>
      </c>
      <c r="N46" s="53">
        <v>1.4595376133</v>
      </c>
      <c r="O46" s="53" t="s">
        <v>34</v>
      </c>
      <c r="P46" s="53" t="s">
        <v>34</v>
      </c>
      <c r="Q46" s="53" t="s">
        <v>34</v>
      </c>
      <c r="R46" s="5" t="s">
        <v>34</v>
      </c>
      <c r="S46" s="5" t="s">
        <v>34</v>
      </c>
    </row>
    <row r="47" spans="1:30" x14ac:dyDescent="0.25">
      <c r="A47" s="5" t="s">
        <v>2</v>
      </c>
      <c r="B47" s="5">
        <v>2022</v>
      </c>
      <c r="C47" s="23">
        <v>34521</v>
      </c>
      <c r="D47" s="5">
        <v>748384</v>
      </c>
      <c r="E47" s="50">
        <v>44.594451984999999</v>
      </c>
      <c r="F47" s="40">
        <v>31.304468594999999</v>
      </c>
      <c r="G47" s="40">
        <v>63.526558256000001</v>
      </c>
      <c r="H47" s="51">
        <v>0.4336236939</v>
      </c>
      <c r="I47" s="52">
        <v>46.127389147999999</v>
      </c>
      <c r="J47" s="40">
        <v>45.643354295000002</v>
      </c>
      <c r="K47" s="40">
        <v>46.616557053000001</v>
      </c>
      <c r="L47" s="53">
        <v>0.86817449420000004</v>
      </c>
      <c r="M47" s="53">
        <v>0.60944220589999998</v>
      </c>
      <c r="N47" s="53">
        <v>1.2367488582999999</v>
      </c>
      <c r="O47" s="53" t="s">
        <v>34</v>
      </c>
      <c r="P47" s="53" t="s">
        <v>34</v>
      </c>
      <c r="Q47" s="53" t="s">
        <v>34</v>
      </c>
      <c r="R47" s="5" t="s">
        <v>34</v>
      </c>
      <c r="S47" s="5" t="s">
        <v>34</v>
      </c>
    </row>
    <row r="48" spans="1:30" s="6" customFormat="1" ht="15.6" x14ac:dyDescent="0.3">
      <c r="A48" s="6" t="s">
        <v>4</v>
      </c>
      <c r="B48" s="6">
        <v>2003</v>
      </c>
      <c r="C48" s="25">
        <v>6778</v>
      </c>
      <c r="D48" s="6">
        <v>107351</v>
      </c>
      <c r="E48" s="45">
        <v>69.256975921999995</v>
      </c>
      <c r="F48" s="46">
        <v>48.571170705999997</v>
      </c>
      <c r="G48" s="46">
        <v>98.752586033</v>
      </c>
      <c r="H48" s="47">
        <v>9.8753270899999995E-2</v>
      </c>
      <c r="I48" s="48">
        <v>63.138675931999998</v>
      </c>
      <c r="J48" s="46">
        <v>61.653309866999997</v>
      </c>
      <c r="K48" s="46">
        <v>64.659827786999998</v>
      </c>
      <c r="L48" s="49">
        <v>1.3483098763000001</v>
      </c>
      <c r="M48" s="49">
        <v>0.94559411950000005</v>
      </c>
      <c r="N48" s="49">
        <v>1.9225368316</v>
      </c>
      <c r="O48" s="49">
        <v>0.90839999999999999</v>
      </c>
      <c r="P48" s="49">
        <v>0.79769999999999996</v>
      </c>
      <c r="Q48" s="49">
        <v>1.0344</v>
      </c>
      <c r="R48" s="6" t="s">
        <v>34</v>
      </c>
      <c r="S48" s="6" t="s">
        <v>34</v>
      </c>
      <c r="AD48" s="26"/>
    </row>
    <row r="49" spans="1:30" x14ac:dyDescent="0.25">
      <c r="A49" s="5" t="s">
        <v>4</v>
      </c>
      <c r="B49" s="5">
        <v>2004</v>
      </c>
      <c r="C49" s="23">
        <v>6442</v>
      </c>
      <c r="D49" s="5">
        <v>107932</v>
      </c>
      <c r="E49" s="50">
        <v>66.581547600999997</v>
      </c>
      <c r="F49" s="40">
        <v>46.679117054000002</v>
      </c>
      <c r="G49" s="40">
        <v>94.969715811</v>
      </c>
      <c r="H49" s="51">
        <v>0.15216286339999999</v>
      </c>
      <c r="I49" s="52">
        <v>59.685728050999998</v>
      </c>
      <c r="J49" s="40">
        <v>58.245880943000003</v>
      </c>
      <c r="K49" s="40">
        <v>61.161168400000001</v>
      </c>
      <c r="L49" s="53">
        <v>1.2962240556</v>
      </c>
      <c r="M49" s="53">
        <v>0.90875920730000004</v>
      </c>
      <c r="N49" s="53">
        <v>1.8488910911000001</v>
      </c>
      <c r="O49" s="53" t="s">
        <v>34</v>
      </c>
      <c r="P49" s="53" t="s">
        <v>34</v>
      </c>
      <c r="Q49" s="53" t="s">
        <v>34</v>
      </c>
      <c r="R49" s="5" t="s">
        <v>34</v>
      </c>
      <c r="S49" s="5" t="s">
        <v>34</v>
      </c>
      <c r="AD49" s="27"/>
    </row>
    <row r="50" spans="1:30" x14ac:dyDescent="0.25">
      <c r="A50" s="5" t="s">
        <v>4</v>
      </c>
      <c r="B50" s="5">
        <v>2005</v>
      </c>
      <c r="C50" s="23">
        <v>6986</v>
      </c>
      <c r="D50" s="5">
        <v>108453</v>
      </c>
      <c r="E50" s="50">
        <v>68.139780829000003</v>
      </c>
      <c r="F50" s="40">
        <v>47.785209590000001</v>
      </c>
      <c r="G50" s="40">
        <v>97.164578144999993</v>
      </c>
      <c r="H50" s="51">
        <v>0.11855597800000001</v>
      </c>
      <c r="I50" s="52">
        <v>64.415000046000003</v>
      </c>
      <c r="J50" s="40">
        <v>62.922072383</v>
      </c>
      <c r="K50" s="40">
        <v>65.943349827000006</v>
      </c>
      <c r="L50" s="53">
        <v>1.3265600791000001</v>
      </c>
      <c r="M50" s="53">
        <v>0.93029285750000001</v>
      </c>
      <c r="N50" s="53">
        <v>1.8916211486000001</v>
      </c>
      <c r="O50" s="53" t="s">
        <v>34</v>
      </c>
      <c r="P50" s="53" t="s">
        <v>34</v>
      </c>
      <c r="Q50" s="53" t="s">
        <v>34</v>
      </c>
      <c r="R50" s="5" t="s">
        <v>34</v>
      </c>
      <c r="S50" s="5" t="s">
        <v>34</v>
      </c>
      <c r="AD50" s="27"/>
    </row>
    <row r="51" spans="1:30" x14ac:dyDescent="0.25">
      <c r="A51" s="5" t="s">
        <v>4</v>
      </c>
      <c r="B51" s="5">
        <v>2006</v>
      </c>
      <c r="C51" s="23">
        <v>6456</v>
      </c>
      <c r="D51" s="5">
        <v>108466</v>
      </c>
      <c r="E51" s="50">
        <v>66.040161851999997</v>
      </c>
      <c r="F51" s="40">
        <v>46.300406416999998</v>
      </c>
      <c r="G51" s="40">
        <v>94.195781741000005</v>
      </c>
      <c r="H51" s="51">
        <v>0.16545840249999999</v>
      </c>
      <c r="I51" s="52">
        <v>59.520955876000002</v>
      </c>
      <c r="J51" s="40">
        <v>58.086622486000003</v>
      </c>
      <c r="K51" s="40">
        <v>60.990707270000001</v>
      </c>
      <c r="L51" s="53">
        <v>1.2856842400999999</v>
      </c>
      <c r="M51" s="53">
        <v>0.90138638630000001</v>
      </c>
      <c r="N51" s="53">
        <v>1.8338239742</v>
      </c>
      <c r="O51" s="53" t="s">
        <v>34</v>
      </c>
      <c r="P51" s="53" t="s">
        <v>34</v>
      </c>
      <c r="Q51" s="53" t="s">
        <v>34</v>
      </c>
      <c r="R51" s="5" t="s">
        <v>34</v>
      </c>
      <c r="S51" s="5" t="s">
        <v>34</v>
      </c>
      <c r="AD51" s="27"/>
    </row>
    <row r="52" spans="1:30" x14ac:dyDescent="0.25">
      <c r="A52" s="5" t="s">
        <v>4</v>
      </c>
      <c r="B52" s="5">
        <v>2007</v>
      </c>
      <c r="C52" s="23">
        <v>6509</v>
      </c>
      <c r="D52" s="5">
        <v>109445</v>
      </c>
      <c r="E52" s="50">
        <v>60.243739407</v>
      </c>
      <c r="F52" s="40">
        <v>42.241395087000001</v>
      </c>
      <c r="G52" s="40">
        <v>85.918283006999999</v>
      </c>
      <c r="H52" s="51">
        <v>0.37874906120000001</v>
      </c>
      <c r="I52" s="52">
        <v>59.472794553999996</v>
      </c>
      <c r="J52" s="40">
        <v>58.045397803999997</v>
      </c>
      <c r="K52" s="40">
        <v>60.935292476999997</v>
      </c>
      <c r="L52" s="53">
        <v>1.1728382266999999</v>
      </c>
      <c r="M52" s="53">
        <v>0.82236467049999995</v>
      </c>
      <c r="N52" s="53">
        <v>1.6726758278</v>
      </c>
      <c r="O52" s="53" t="s">
        <v>34</v>
      </c>
      <c r="P52" s="53" t="s">
        <v>34</v>
      </c>
      <c r="Q52" s="53" t="s">
        <v>34</v>
      </c>
      <c r="R52" s="5" t="s">
        <v>34</v>
      </c>
      <c r="S52" s="5" t="s">
        <v>34</v>
      </c>
      <c r="AD52" s="27"/>
    </row>
    <row r="53" spans="1:30" x14ac:dyDescent="0.25">
      <c r="A53" s="5" t="s">
        <v>4</v>
      </c>
      <c r="B53" s="5">
        <v>2008</v>
      </c>
      <c r="C53" s="23">
        <v>6934</v>
      </c>
      <c r="D53" s="5">
        <v>109905</v>
      </c>
      <c r="E53" s="50">
        <v>58.080067153000002</v>
      </c>
      <c r="F53" s="40">
        <v>40.736453556999997</v>
      </c>
      <c r="G53" s="40">
        <v>82.807753400999999</v>
      </c>
      <c r="H53" s="51">
        <v>0.4972417435</v>
      </c>
      <c r="I53" s="52">
        <v>63.090851190000002</v>
      </c>
      <c r="J53" s="40">
        <v>61.623204465000001</v>
      </c>
      <c r="K53" s="40">
        <v>64.593452068000005</v>
      </c>
      <c r="L53" s="53">
        <v>1.1307153845</v>
      </c>
      <c r="M53" s="53">
        <v>0.79306614129999997</v>
      </c>
      <c r="N53" s="53">
        <v>1.6121193606999999</v>
      </c>
      <c r="O53" s="53" t="s">
        <v>34</v>
      </c>
      <c r="P53" s="53" t="s">
        <v>34</v>
      </c>
      <c r="Q53" s="53" t="s">
        <v>34</v>
      </c>
      <c r="R53" s="5" t="s">
        <v>34</v>
      </c>
      <c r="S53" s="5" t="s">
        <v>34</v>
      </c>
      <c r="AD53" s="27"/>
    </row>
    <row r="54" spans="1:30" x14ac:dyDescent="0.25">
      <c r="A54" s="5" t="s">
        <v>4</v>
      </c>
      <c r="B54" s="5">
        <v>2009</v>
      </c>
      <c r="C54" s="23">
        <v>7000</v>
      </c>
      <c r="D54" s="5">
        <v>110772</v>
      </c>
      <c r="E54" s="50">
        <v>61.113281129999997</v>
      </c>
      <c r="F54" s="40">
        <v>42.862808819999998</v>
      </c>
      <c r="G54" s="40">
        <v>87.134586678999995</v>
      </c>
      <c r="H54" s="51">
        <v>0.33702378560000001</v>
      </c>
      <c r="I54" s="52">
        <v>63.192864622999998</v>
      </c>
      <c r="J54" s="40">
        <v>61.729710275000002</v>
      </c>
      <c r="K54" s="40">
        <v>64.690699527000007</v>
      </c>
      <c r="L54" s="53">
        <v>1.1897666542000001</v>
      </c>
      <c r="M54" s="53">
        <v>0.83446248830000003</v>
      </c>
      <c r="N54" s="53">
        <v>1.6963550922999999</v>
      </c>
      <c r="O54" s="53" t="s">
        <v>34</v>
      </c>
      <c r="P54" s="53" t="s">
        <v>34</v>
      </c>
      <c r="Q54" s="53" t="s">
        <v>34</v>
      </c>
      <c r="R54" s="5" t="s">
        <v>34</v>
      </c>
      <c r="S54" s="5" t="s">
        <v>34</v>
      </c>
      <c r="AD54" s="27"/>
    </row>
    <row r="55" spans="1:30" x14ac:dyDescent="0.25">
      <c r="A55" s="5" t="s">
        <v>4</v>
      </c>
      <c r="B55" s="5">
        <v>2010</v>
      </c>
      <c r="C55" s="23">
        <v>6428</v>
      </c>
      <c r="D55" s="5">
        <v>111775</v>
      </c>
      <c r="E55" s="50">
        <v>56.058030825000003</v>
      </c>
      <c r="F55" s="40">
        <v>39.307694480999999</v>
      </c>
      <c r="G55" s="40">
        <v>79.946251273000001</v>
      </c>
      <c r="H55" s="51">
        <v>0.62933193470000004</v>
      </c>
      <c r="I55" s="52">
        <v>57.508387384999999</v>
      </c>
      <c r="J55" s="40">
        <v>56.119574458000002</v>
      </c>
      <c r="K55" s="40">
        <v>58.931569807000002</v>
      </c>
      <c r="L55" s="53">
        <v>1.0913499413000001</v>
      </c>
      <c r="M55" s="53">
        <v>0.76525074879999999</v>
      </c>
      <c r="N55" s="53">
        <v>1.5564110146000001</v>
      </c>
      <c r="O55" s="53" t="s">
        <v>34</v>
      </c>
      <c r="P55" s="53" t="s">
        <v>34</v>
      </c>
      <c r="Q55" s="53" t="s">
        <v>34</v>
      </c>
      <c r="R55" s="5" t="s">
        <v>34</v>
      </c>
      <c r="S55" s="5" t="s">
        <v>34</v>
      </c>
      <c r="AD55" s="27"/>
    </row>
    <row r="56" spans="1:30" x14ac:dyDescent="0.25">
      <c r="A56" s="5" t="s">
        <v>4</v>
      </c>
      <c r="B56" s="5">
        <v>2011</v>
      </c>
      <c r="C56" s="23">
        <v>6470</v>
      </c>
      <c r="D56" s="5">
        <v>112981</v>
      </c>
      <c r="E56" s="50">
        <v>56.479726599999999</v>
      </c>
      <c r="F56" s="40">
        <v>39.598408478000003</v>
      </c>
      <c r="G56" s="40">
        <v>80.557770864999995</v>
      </c>
      <c r="H56" s="51">
        <v>0.60037445170000003</v>
      </c>
      <c r="I56" s="52">
        <v>57.266266008999999</v>
      </c>
      <c r="J56" s="40">
        <v>55.887741765000001</v>
      </c>
      <c r="K56" s="40">
        <v>58.678792864000002</v>
      </c>
      <c r="L56" s="53">
        <v>1.0995596063999999</v>
      </c>
      <c r="M56" s="53">
        <v>0.77091043209999999</v>
      </c>
      <c r="N56" s="53">
        <v>1.5683162111</v>
      </c>
      <c r="O56" s="53" t="s">
        <v>34</v>
      </c>
      <c r="P56" s="53" t="s">
        <v>34</v>
      </c>
      <c r="Q56" s="53" t="s">
        <v>34</v>
      </c>
      <c r="R56" s="5" t="s">
        <v>34</v>
      </c>
      <c r="S56" s="5" t="s">
        <v>34</v>
      </c>
      <c r="AD56" s="27"/>
    </row>
    <row r="57" spans="1:30" x14ac:dyDescent="0.25">
      <c r="A57" s="5" t="s">
        <v>4</v>
      </c>
      <c r="B57" s="5">
        <v>2012</v>
      </c>
      <c r="C57" s="23">
        <v>6985</v>
      </c>
      <c r="D57" s="5">
        <v>115073</v>
      </c>
      <c r="E57" s="50">
        <v>58.167508067999997</v>
      </c>
      <c r="F57" s="40">
        <v>40.797250595000001</v>
      </c>
      <c r="G57" s="40">
        <v>82.933505210999996</v>
      </c>
      <c r="H57" s="51">
        <v>0.49200484700000002</v>
      </c>
      <c r="I57" s="52">
        <v>60.700598749999997</v>
      </c>
      <c r="J57" s="40">
        <v>59.293659157999997</v>
      </c>
      <c r="K57" s="40">
        <v>62.140922672000002</v>
      </c>
      <c r="L57" s="53">
        <v>1.1324177032</v>
      </c>
      <c r="M57" s="53">
        <v>0.79424975129999997</v>
      </c>
      <c r="N57" s="53">
        <v>1.6145675242999999</v>
      </c>
      <c r="O57" s="53" t="s">
        <v>34</v>
      </c>
      <c r="P57" s="53" t="s">
        <v>34</v>
      </c>
      <c r="Q57" s="53" t="s">
        <v>34</v>
      </c>
      <c r="R57" s="5" t="s">
        <v>34</v>
      </c>
      <c r="S57" s="5" t="s">
        <v>34</v>
      </c>
      <c r="AD57" s="27"/>
    </row>
    <row r="58" spans="1:30" x14ac:dyDescent="0.25">
      <c r="A58" s="5" t="s">
        <v>4</v>
      </c>
      <c r="B58" s="5">
        <v>2013</v>
      </c>
      <c r="C58" s="23">
        <v>6467</v>
      </c>
      <c r="D58" s="5">
        <v>116277</v>
      </c>
      <c r="E58" s="50">
        <v>58.895394219000003</v>
      </c>
      <c r="F58" s="40">
        <v>41.291220326999998</v>
      </c>
      <c r="G58" s="40">
        <v>84.004963591999996</v>
      </c>
      <c r="H58" s="51">
        <v>0.4502576224</v>
      </c>
      <c r="I58" s="52">
        <v>55.617189986</v>
      </c>
      <c r="J58" s="40">
        <v>54.278055875</v>
      </c>
      <c r="K58" s="40">
        <v>56.989362866</v>
      </c>
      <c r="L58" s="53">
        <v>1.1465883492</v>
      </c>
      <c r="M58" s="53">
        <v>0.80386646149999996</v>
      </c>
      <c r="N58" s="53">
        <v>1.6354269091</v>
      </c>
      <c r="O58" s="53" t="s">
        <v>34</v>
      </c>
      <c r="P58" s="53" t="s">
        <v>34</v>
      </c>
      <c r="Q58" s="53" t="s">
        <v>34</v>
      </c>
      <c r="R58" s="5" t="s">
        <v>34</v>
      </c>
      <c r="S58" s="5" t="s">
        <v>34</v>
      </c>
      <c r="AD58" s="27"/>
    </row>
    <row r="59" spans="1:30" x14ac:dyDescent="0.25">
      <c r="A59" s="5" t="s">
        <v>4</v>
      </c>
      <c r="B59" s="5">
        <v>2014</v>
      </c>
      <c r="C59" s="23">
        <v>7313</v>
      </c>
      <c r="D59" s="5">
        <v>116711</v>
      </c>
      <c r="E59" s="50">
        <v>62.696666377</v>
      </c>
      <c r="F59" s="40">
        <v>43.971228197000002</v>
      </c>
      <c r="G59" s="40">
        <v>89.396456181999994</v>
      </c>
      <c r="H59" s="51">
        <v>0.27078982779999999</v>
      </c>
      <c r="I59" s="52">
        <v>62.659046705000002</v>
      </c>
      <c r="J59" s="40">
        <v>61.239280801</v>
      </c>
      <c r="K59" s="40">
        <v>64.111728331999998</v>
      </c>
      <c r="L59" s="53">
        <v>1.2205923427000001</v>
      </c>
      <c r="M59" s="53">
        <v>0.85604143789999998</v>
      </c>
      <c r="N59" s="53">
        <v>1.7403896599999999</v>
      </c>
      <c r="O59" s="53" t="s">
        <v>34</v>
      </c>
      <c r="P59" s="53" t="s">
        <v>34</v>
      </c>
      <c r="Q59" s="53" t="s">
        <v>34</v>
      </c>
      <c r="R59" s="5" t="s">
        <v>34</v>
      </c>
      <c r="S59" s="5" t="s">
        <v>34</v>
      </c>
      <c r="AD59" s="27"/>
    </row>
    <row r="60" spans="1:30" x14ac:dyDescent="0.25">
      <c r="A60" s="5" t="s">
        <v>4</v>
      </c>
      <c r="B60" s="5">
        <v>2015</v>
      </c>
      <c r="C60" s="23">
        <v>6386</v>
      </c>
      <c r="D60" s="5">
        <v>117270</v>
      </c>
      <c r="E60" s="50">
        <v>51.670370808999998</v>
      </c>
      <c r="F60" s="40">
        <v>36.222077962999997</v>
      </c>
      <c r="G60" s="40">
        <v>73.707179976999996</v>
      </c>
      <c r="H60" s="51">
        <v>0.97397500110000002</v>
      </c>
      <c r="I60" s="52">
        <v>54.455529974000001</v>
      </c>
      <c r="J60" s="40">
        <v>53.136178002000001</v>
      </c>
      <c r="K60" s="40">
        <v>55.807640974000002</v>
      </c>
      <c r="L60" s="53">
        <v>1.0059300214</v>
      </c>
      <c r="M60" s="53">
        <v>0.70517929499999998</v>
      </c>
      <c r="N60" s="53">
        <v>1.4349474171000001</v>
      </c>
      <c r="O60" s="53" t="s">
        <v>34</v>
      </c>
      <c r="P60" s="53" t="s">
        <v>34</v>
      </c>
      <c r="Q60" s="53" t="s">
        <v>34</v>
      </c>
      <c r="R60" s="5" t="s">
        <v>34</v>
      </c>
      <c r="S60" s="5" t="s">
        <v>34</v>
      </c>
      <c r="AD60" s="27"/>
    </row>
    <row r="61" spans="1:30" x14ac:dyDescent="0.25">
      <c r="A61" s="5" t="s">
        <v>4</v>
      </c>
      <c r="B61" s="5">
        <v>2016</v>
      </c>
      <c r="C61" s="23">
        <v>6765</v>
      </c>
      <c r="D61" s="5">
        <v>117967</v>
      </c>
      <c r="E61" s="50">
        <v>55.529743944000003</v>
      </c>
      <c r="F61" s="40">
        <v>38.939526041000001</v>
      </c>
      <c r="G61" s="40">
        <v>79.188238170999995</v>
      </c>
      <c r="H61" s="51">
        <v>0.66686353710000001</v>
      </c>
      <c r="I61" s="52">
        <v>57.346546068000002</v>
      </c>
      <c r="J61" s="40">
        <v>55.996162233</v>
      </c>
      <c r="K61" s="40">
        <v>58.729495286000002</v>
      </c>
      <c r="L61" s="53">
        <v>1.0810651373</v>
      </c>
      <c r="M61" s="53">
        <v>0.75808316549999999</v>
      </c>
      <c r="N61" s="53">
        <v>1.5416538505999999</v>
      </c>
      <c r="O61" s="53" t="s">
        <v>34</v>
      </c>
      <c r="P61" s="53" t="s">
        <v>34</v>
      </c>
      <c r="Q61" s="53" t="s">
        <v>34</v>
      </c>
      <c r="R61" s="5" t="s">
        <v>34</v>
      </c>
      <c r="S61" s="5" t="s">
        <v>34</v>
      </c>
      <c r="AD61" s="27"/>
    </row>
    <row r="62" spans="1:30" x14ac:dyDescent="0.25">
      <c r="A62" s="5" t="s">
        <v>4</v>
      </c>
      <c r="B62" s="5">
        <v>2017</v>
      </c>
      <c r="C62" s="23">
        <v>6343</v>
      </c>
      <c r="D62" s="5">
        <v>118476</v>
      </c>
      <c r="E62" s="50">
        <v>47.042539963000003</v>
      </c>
      <c r="F62" s="40">
        <v>32.990353700999997</v>
      </c>
      <c r="G62" s="40">
        <v>67.080231581000007</v>
      </c>
      <c r="H62" s="51">
        <v>0.6272296544</v>
      </c>
      <c r="I62" s="52">
        <v>53.538269354000001</v>
      </c>
      <c r="J62" s="40">
        <v>52.236805343999997</v>
      </c>
      <c r="K62" s="40">
        <v>54.872158941999999</v>
      </c>
      <c r="L62" s="53">
        <v>0.91583440360000001</v>
      </c>
      <c r="M62" s="53">
        <v>0.64226338390000004</v>
      </c>
      <c r="N62" s="53">
        <v>1.3059325438</v>
      </c>
      <c r="O62" s="53" t="s">
        <v>34</v>
      </c>
      <c r="P62" s="53" t="s">
        <v>34</v>
      </c>
      <c r="Q62" s="53" t="s">
        <v>34</v>
      </c>
      <c r="R62" s="5" t="s">
        <v>34</v>
      </c>
      <c r="S62" s="5" t="s">
        <v>34</v>
      </c>
      <c r="AD62" s="27"/>
    </row>
    <row r="63" spans="1:30" x14ac:dyDescent="0.25">
      <c r="A63" s="5" t="s">
        <v>4</v>
      </c>
      <c r="B63" s="5">
        <v>2018</v>
      </c>
      <c r="C63" s="23">
        <v>7704</v>
      </c>
      <c r="D63" s="5">
        <v>119564</v>
      </c>
      <c r="E63" s="50">
        <v>68.869243221000005</v>
      </c>
      <c r="F63" s="40">
        <v>48.297078712999998</v>
      </c>
      <c r="G63" s="40">
        <v>98.204131349999997</v>
      </c>
      <c r="H63" s="51">
        <v>0.105294807</v>
      </c>
      <c r="I63" s="52">
        <v>64.434110602000004</v>
      </c>
      <c r="J63" s="40">
        <v>63.011238370999997</v>
      </c>
      <c r="K63" s="40">
        <v>65.889113058999996</v>
      </c>
      <c r="L63" s="53">
        <v>1.3407614117</v>
      </c>
      <c r="M63" s="53">
        <v>0.94025803689999998</v>
      </c>
      <c r="N63" s="53">
        <v>1.9118593964999999</v>
      </c>
      <c r="O63" s="53" t="s">
        <v>34</v>
      </c>
      <c r="P63" s="53" t="s">
        <v>34</v>
      </c>
      <c r="Q63" s="53" t="s">
        <v>34</v>
      </c>
      <c r="R63" s="5" t="s">
        <v>34</v>
      </c>
      <c r="S63" s="5" t="s">
        <v>34</v>
      </c>
    </row>
    <row r="64" spans="1:30" x14ac:dyDescent="0.25">
      <c r="A64" s="5" t="s">
        <v>4</v>
      </c>
      <c r="B64" s="5">
        <v>2019</v>
      </c>
      <c r="C64" s="23">
        <v>7525</v>
      </c>
      <c r="D64" s="5">
        <v>121018</v>
      </c>
      <c r="E64" s="50">
        <v>60.401439746000001</v>
      </c>
      <c r="F64" s="40">
        <v>42.360656317</v>
      </c>
      <c r="G64" s="40">
        <v>86.125528747999994</v>
      </c>
      <c r="H64" s="51">
        <v>0.37070464949999998</v>
      </c>
      <c r="I64" s="52">
        <v>62.180832602999999</v>
      </c>
      <c r="J64" s="40">
        <v>60.791665899999998</v>
      </c>
      <c r="K64" s="40">
        <v>63.601743528999997</v>
      </c>
      <c r="L64" s="53">
        <v>1.1759083712</v>
      </c>
      <c r="M64" s="53">
        <v>0.82468647409999996</v>
      </c>
      <c r="N64" s="53">
        <v>1.6767105330000001</v>
      </c>
      <c r="O64" s="53" t="s">
        <v>34</v>
      </c>
      <c r="P64" s="53" t="s">
        <v>34</v>
      </c>
      <c r="Q64" s="53" t="s">
        <v>34</v>
      </c>
      <c r="R64" s="5" t="s">
        <v>34</v>
      </c>
      <c r="S64" s="5" t="s">
        <v>34</v>
      </c>
      <c r="AD64" s="27"/>
    </row>
    <row r="65" spans="1:30" x14ac:dyDescent="0.25">
      <c r="A65" s="5" t="s">
        <v>4</v>
      </c>
      <c r="B65" s="5">
        <v>2020</v>
      </c>
      <c r="C65" s="23">
        <v>8107</v>
      </c>
      <c r="D65" s="5">
        <v>122041</v>
      </c>
      <c r="E65" s="50">
        <v>61.574992272999999</v>
      </c>
      <c r="F65" s="40">
        <v>43.188033836000002</v>
      </c>
      <c r="G65" s="40">
        <v>87.790050545</v>
      </c>
      <c r="H65" s="51">
        <v>0.31646889160000002</v>
      </c>
      <c r="I65" s="52">
        <v>66.428495342000005</v>
      </c>
      <c r="J65" s="40">
        <v>64.998106415999999</v>
      </c>
      <c r="K65" s="40">
        <v>67.890362299000003</v>
      </c>
      <c r="L65" s="53">
        <v>1.1987553472000001</v>
      </c>
      <c r="M65" s="53">
        <v>0.8407940397</v>
      </c>
      <c r="N65" s="53">
        <v>1.7091158055</v>
      </c>
      <c r="O65" s="53" t="s">
        <v>34</v>
      </c>
      <c r="P65" s="53" t="s">
        <v>34</v>
      </c>
      <c r="Q65" s="53" t="s">
        <v>34</v>
      </c>
      <c r="R65" s="5" t="s">
        <v>34</v>
      </c>
      <c r="S65" s="5" t="s">
        <v>34</v>
      </c>
    </row>
    <row r="66" spans="1:30" x14ac:dyDescent="0.25">
      <c r="A66" s="5" t="s">
        <v>4</v>
      </c>
      <c r="B66" s="5">
        <v>2021</v>
      </c>
      <c r="C66" s="23">
        <v>8812</v>
      </c>
      <c r="D66" s="5">
        <v>124060</v>
      </c>
      <c r="E66" s="50">
        <v>63.565600234000001</v>
      </c>
      <c r="F66" s="40">
        <v>44.589925213000001</v>
      </c>
      <c r="G66" s="40">
        <v>90.616557748000005</v>
      </c>
      <c r="H66" s="51">
        <v>0.2388053846</v>
      </c>
      <c r="I66" s="52">
        <v>71.030146703</v>
      </c>
      <c r="J66" s="40">
        <v>69.562479405000005</v>
      </c>
      <c r="K66" s="40">
        <v>72.528779650000004</v>
      </c>
      <c r="L66" s="53">
        <v>1.2375089361</v>
      </c>
      <c r="M66" s="53">
        <v>0.868086366</v>
      </c>
      <c r="N66" s="53">
        <v>1.7641428627</v>
      </c>
      <c r="O66" s="53" t="s">
        <v>34</v>
      </c>
      <c r="P66" s="53" t="s">
        <v>34</v>
      </c>
      <c r="Q66" s="53" t="s">
        <v>34</v>
      </c>
      <c r="R66" s="5" t="s">
        <v>34</v>
      </c>
      <c r="S66" s="5" t="s">
        <v>34</v>
      </c>
    </row>
    <row r="67" spans="1:30" x14ac:dyDescent="0.25">
      <c r="A67" s="5" t="s">
        <v>4</v>
      </c>
      <c r="B67" s="5">
        <v>2022</v>
      </c>
      <c r="C67" s="23">
        <v>7260</v>
      </c>
      <c r="D67" s="5">
        <v>123986</v>
      </c>
      <c r="E67" s="50">
        <v>53.340602294999997</v>
      </c>
      <c r="F67" s="40">
        <v>37.405275353999997</v>
      </c>
      <c r="G67" s="40">
        <v>76.064668052000002</v>
      </c>
      <c r="H67" s="51">
        <v>0.83495416</v>
      </c>
      <c r="I67" s="52">
        <v>58.554998144999999</v>
      </c>
      <c r="J67" s="40">
        <v>57.223445495</v>
      </c>
      <c r="K67" s="40">
        <v>59.917535164999997</v>
      </c>
      <c r="L67" s="53">
        <v>1.0384464514</v>
      </c>
      <c r="M67" s="53">
        <v>0.72821403929999995</v>
      </c>
      <c r="N67" s="53">
        <v>1.4808435079</v>
      </c>
      <c r="O67" s="53" t="s">
        <v>34</v>
      </c>
      <c r="P67" s="53" t="s">
        <v>34</v>
      </c>
      <c r="Q67" s="53" t="s">
        <v>34</v>
      </c>
      <c r="R67" s="5" t="s">
        <v>34</v>
      </c>
      <c r="S67" s="5" t="s">
        <v>34</v>
      </c>
    </row>
    <row r="68" spans="1:30" s="6" customFormat="1" ht="15.6" x14ac:dyDescent="0.3">
      <c r="A68" s="6" t="s">
        <v>3</v>
      </c>
      <c r="B68" s="6">
        <v>2003</v>
      </c>
      <c r="C68" s="25">
        <v>7475</v>
      </c>
      <c r="D68" s="6">
        <v>142699</v>
      </c>
      <c r="E68" s="45">
        <v>51.458015015999997</v>
      </c>
      <c r="F68" s="46">
        <v>36.096880911</v>
      </c>
      <c r="G68" s="46">
        <v>73.356125032999998</v>
      </c>
      <c r="H68" s="47">
        <v>0.99208651530000003</v>
      </c>
      <c r="I68" s="48">
        <v>52.382987968000002</v>
      </c>
      <c r="J68" s="46">
        <v>51.208849184000002</v>
      </c>
      <c r="K68" s="46">
        <v>53.584047916000003</v>
      </c>
      <c r="L68" s="49">
        <v>1.0017958327000001</v>
      </c>
      <c r="M68" s="49">
        <v>0.70274193159999998</v>
      </c>
      <c r="N68" s="49">
        <v>1.4281130031</v>
      </c>
      <c r="O68" s="49">
        <v>1.0199</v>
      </c>
      <c r="P68" s="49">
        <v>0.89590000000000003</v>
      </c>
      <c r="Q68" s="49">
        <v>1.1611</v>
      </c>
      <c r="R68" s="6" t="s">
        <v>34</v>
      </c>
      <c r="S68" s="6" t="s">
        <v>34</v>
      </c>
      <c r="AD68" s="26"/>
    </row>
    <row r="69" spans="1:30" x14ac:dyDescent="0.25">
      <c r="A69" s="5" t="s">
        <v>3</v>
      </c>
      <c r="B69" s="5">
        <v>2004</v>
      </c>
      <c r="C69" s="23">
        <v>8064</v>
      </c>
      <c r="D69" s="5">
        <v>142565</v>
      </c>
      <c r="E69" s="50">
        <v>58.815122322000001</v>
      </c>
      <c r="F69" s="40">
        <v>41.253234667000001</v>
      </c>
      <c r="G69" s="40">
        <v>83.853269729999994</v>
      </c>
      <c r="H69" s="51">
        <v>0.45422335629999999</v>
      </c>
      <c r="I69" s="52">
        <v>56.563672711000002</v>
      </c>
      <c r="J69" s="40">
        <v>55.342492913000001</v>
      </c>
      <c r="K69" s="40">
        <v>57.811798893000002</v>
      </c>
      <c r="L69" s="53">
        <v>1.1450255985</v>
      </c>
      <c r="M69" s="53">
        <v>0.80312694839999998</v>
      </c>
      <c r="N69" s="53">
        <v>1.6324737</v>
      </c>
      <c r="O69" s="53" t="s">
        <v>34</v>
      </c>
      <c r="P69" s="53" t="s">
        <v>34</v>
      </c>
      <c r="Q69" s="53" t="s">
        <v>34</v>
      </c>
      <c r="R69" s="5" t="s">
        <v>34</v>
      </c>
      <c r="S69" s="5" t="s">
        <v>34</v>
      </c>
      <c r="AD69" s="27"/>
    </row>
    <row r="70" spans="1:30" x14ac:dyDescent="0.25">
      <c r="A70" s="5" t="s">
        <v>3</v>
      </c>
      <c r="B70" s="5">
        <v>2005</v>
      </c>
      <c r="C70" s="23">
        <v>8151</v>
      </c>
      <c r="D70" s="5">
        <v>142136</v>
      </c>
      <c r="E70" s="50">
        <v>63.561702926000002</v>
      </c>
      <c r="F70" s="40">
        <v>44.582582438000003</v>
      </c>
      <c r="G70" s="40">
        <v>90.620369166000003</v>
      </c>
      <c r="H70" s="51">
        <v>0.23907745850000001</v>
      </c>
      <c r="I70" s="52">
        <v>57.346485057000002</v>
      </c>
      <c r="J70" s="40">
        <v>56.114958174000002</v>
      </c>
      <c r="K70" s="40">
        <v>58.605039642999998</v>
      </c>
      <c r="L70" s="53">
        <v>1.2374330624000001</v>
      </c>
      <c r="M70" s="53">
        <v>0.86794341519999996</v>
      </c>
      <c r="N70" s="53">
        <v>1.7642170642999999</v>
      </c>
      <c r="O70" s="53" t="s">
        <v>34</v>
      </c>
      <c r="P70" s="53" t="s">
        <v>34</v>
      </c>
      <c r="Q70" s="53" t="s">
        <v>34</v>
      </c>
      <c r="R70" s="5" t="s">
        <v>34</v>
      </c>
      <c r="S70" s="5" t="s">
        <v>34</v>
      </c>
      <c r="AD70" s="27"/>
    </row>
    <row r="71" spans="1:30" x14ac:dyDescent="0.25">
      <c r="A71" s="5" t="s">
        <v>3</v>
      </c>
      <c r="B71" s="5">
        <v>2006</v>
      </c>
      <c r="C71" s="23">
        <v>7170</v>
      </c>
      <c r="D71" s="5">
        <v>141697</v>
      </c>
      <c r="E71" s="50">
        <v>46.268264539</v>
      </c>
      <c r="F71" s="40">
        <v>32.454533159999997</v>
      </c>
      <c r="G71" s="40">
        <v>65.961580557000005</v>
      </c>
      <c r="H71" s="51">
        <v>0.56349470879999997</v>
      </c>
      <c r="I71" s="52">
        <v>50.600930153999997</v>
      </c>
      <c r="J71" s="40">
        <v>49.443138343999998</v>
      </c>
      <c r="K71" s="40">
        <v>51.785833549000003</v>
      </c>
      <c r="L71" s="53">
        <v>0.90076064119999999</v>
      </c>
      <c r="M71" s="53">
        <v>0.63183191309999998</v>
      </c>
      <c r="N71" s="53">
        <v>1.2841544023</v>
      </c>
      <c r="O71" s="53" t="s">
        <v>34</v>
      </c>
      <c r="P71" s="53" t="s">
        <v>34</v>
      </c>
      <c r="Q71" s="53" t="s">
        <v>34</v>
      </c>
      <c r="R71" s="5" t="s">
        <v>34</v>
      </c>
      <c r="S71" s="5" t="s">
        <v>34</v>
      </c>
      <c r="AD71" s="27"/>
    </row>
    <row r="72" spans="1:30" x14ac:dyDescent="0.25">
      <c r="A72" s="5" t="s">
        <v>3</v>
      </c>
      <c r="B72" s="5">
        <v>2007</v>
      </c>
      <c r="C72" s="23">
        <v>9290</v>
      </c>
      <c r="D72" s="5">
        <v>142744</v>
      </c>
      <c r="E72" s="50">
        <v>72.547007054000005</v>
      </c>
      <c r="F72" s="40">
        <v>50.890587603999997</v>
      </c>
      <c r="G72" s="40">
        <v>103.41928597</v>
      </c>
      <c r="H72" s="51">
        <v>5.6315352200000002E-2</v>
      </c>
      <c r="I72" s="52">
        <v>65.081544582999996</v>
      </c>
      <c r="J72" s="40">
        <v>63.771488407</v>
      </c>
      <c r="K72" s="40">
        <v>66.418513212999997</v>
      </c>
      <c r="L72" s="53">
        <v>1.4123609182000001</v>
      </c>
      <c r="M72" s="53">
        <v>0.9907490323</v>
      </c>
      <c r="N72" s="53">
        <v>2.0133891614000001</v>
      </c>
      <c r="O72" s="53" t="s">
        <v>34</v>
      </c>
      <c r="P72" s="53" t="s">
        <v>34</v>
      </c>
      <c r="Q72" s="53" t="s">
        <v>34</v>
      </c>
      <c r="R72" s="5" t="s">
        <v>34</v>
      </c>
      <c r="S72" s="5" t="s">
        <v>34</v>
      </c>
      <c r="AD72" s="27"/>
    </row>
    <row r="73" spans="1:30" x14ac:dyDescent="0.25">
      <c r="A73" s="5" t="s">
        <v>3</v>
      </c>
      <c r="B73" s="5">
        <v>2008</v>
      </c>
      <c r="C73" s="23">
        <v>8302</v>
      </c>
      <c r="D73" s="5">
        <v>143188</v>
      </c>
      <c r="E73" s="50">
        <v>57.258215157000002</v>
      </c>
      <c r="F73" s="40">
        <v>40.165926974999998</v>
      </c>
      <c r="G73" s="40">
        <v>81.623989533</v>
      </c>
      <c r="H73" s="51">
        <v>0.54828236509999995</v>
      </c>
      <c r="I73" s="52">
        <v>57.979718970999997</v>
      </c>
      <c r="J73" s="40">
        <v>56.745846731999997</v>
      </c>
      <c r="K73" s="40">
        <v>59.240420321999999</v>
      </c>
      <c r="L73" s="53">
        <v>1.1147153910000001</v>
      </c>
      <c r="M73" s="53">
        <v>0.78195900569999999</v>
      </c>
      <c r="N73" s="53">
        <v>1.5890735881</v>
      </c>
      <c r="O73" s="53" t="s">
        <v>34</v>
      </c>
      <c r="P73" s="53" t="s">
        <v>34</v>
      </c>
      <c r="Q73" s="53" t="s">
        <v>34</v>
      </c>
      <c r="R73" s="5" t="s">
        <v>34</v>
      </c>
      <c r="S73" s="5" t="s">
        <v>34</v>
      </c>
      <c r="AD73" s="27"/>
    </row>
    <row r="74" spans="1:30" x14ac:dyDescent="0.25">
      <c r="A74" s="5" t="s">
        <v>3</v>
      </c>
      <c r="B74" s="5">
        <v>2009</v>
      </c>
      <c r="C74" s="23">
        <v>8370</v>
      </c>
      <c r="D74" s="5">
        <v>144782</v>
      </c>
      <c r="E74" s="50">
        <v>56.375683232999997</v>
      </c>
      <c r="F74" s="40">
        <v>39.550734910000003</v>
      </c>
      <c r="G74" s="40">
        <v>80.357992519999996</v>
      </c>
      <c r="H74" s="51">
        <v>0.60682471500000001</v>
      </c>
      <c r="I74" s="52">
        <v>57.811053860000001</v>
      </c>
      <c r="J74" s="40">
        <v>56.585725306999997</v>
      </c>
      <c r="K74" s="40">
        <v>59.062916137999999</v>
      </c>
      <c r="L74" s="53">
        <v>1.0975340675</v>
      </c>
      <c r="M74" s="53">
        <v>0.76998231269999995</v>
      </c>
      <c r="N74" s="53">
        <v>1.5644268828000001</v>
      </c>
      <c r="O74" s="53" t="s">
        <v>34</v>
      </c>
      <c r="P74" s="53" t="s">
        <v>34</v>
      </c>
      <c r="Q74" s="53" t="s">
        <v>34</v>
      </c>
      <c r="R74" s="5" t="s">
        <v>34</v>
      </c>
      <c r="S74" s="5" t="s">
        <v>34</v>
      </c>
      <c r="AD74" s="27"/>
    </row>
    <row r="75" spans="1:30" x14ac:dyDescent="0.25">
      <c r="A75" s="5" t="s">
        <v>3</v>
      </c>
      <c r="B75" s="5">
        <v>2010</v>
      </c>
      <c r="C75" s="23">
        <v>7379</v>
      </c>
      <c r="D75" s="5">
        <v>146551</v>
      </c>
      <c r="E75" s="50">
        <v>47.986560728000001</v>
      </c>
      <c r="F75" s="40">
        <v>33.657796105999999</v>
      </c>
      <c r="G75" s="40">
        <v>68.415353257999996</v>
      </c>
      <c r="H75" s="51">
        <v>0.70687649180000001</v>
      </c>
      <c r="I75" s="52">
        <v>50.351072322999997</v>
      </c>
      <c r="J75" s="40">
        <v>49.215243364999999</v>
      </c>
      <c r="K75" s="40">
        <v>51.513114854999998</v>
      </c>
      <c r="L75" s="53">
        <v>0.93421280520000005</v>
      </c>
      <c r="M75" s="53">
        <v>0.65525729789999998</v>
      </c>
      <c r="N75" s="53">
        <v>1.3319249832</v>
      </c>
      <c r="O75" s="53" t="s">
        <v>34</v>
      </c>
      <c r="P75" s="53" t="s">
        <v>34</v>
      </c>
      <c r="Q75" s="53" t="s">
        <v>34</v>
      </c>
      <c r="R75" s="5" t="s">
        <v>34</v>
      </c>
      <c r="S75" s="5" t="s">
        <v>34</v>
      </c>
      <c r="AD75" s="27"/>
    </row>
    <row r="76" spans="1:30" x14ac:dyDescent="0.25">
      <c r="A76" s="5" t="s">
        <v>3</v>
      </c>
      <c r="B76" s="5">
        <v>2011</v>
      </c>
      <c r="C76" s="23">
        <v>8118</v>
      </c>
      <c r="D76" s="5">
        <v>147857</v>
      </c>
      <c r="E76" s="50">
        <v>58.489774431000001</v>
      </c>
      <c r="F76" s="40">
        <v>41.027045311999998</v>
      </c>
      <c r="G76" s="40">
        <v>83.385330015999997</v>
      </c>
      <c r="H76" s="51">
        <v>0.47285726090000002</v>
      </c>
      <c r="I76" s="52">
        <v>54.904400873999997</v>
      </c>
      <c r="J76" s="40">
        <v>53.722950087999997</v>
      </c>
      <c r="K76" s="40">
        <v>56.111833590000003</v>
      </c>
      <c r="L76" s="53">
        <v>1.1386916548999999</v>
      </c>
      <c r="M76" s="53">
        <v>0.79872344490000002</v>
      </c>
      <c r="N76" s="53">
        <v>1.6233637479</v>
      </c>
      <c r="O76" s="53" t="s">
        <v>34</v>
      </c>
      <c r="P76" s="53" t="s">
        <v>34</v>
      </c>
      <c r="Q76" s="53" t="s">
        <v>34</v>
      </c>
      <c r="R76" s="5" t="s">
        <v>34</v>
      </c>
      <c r="S76" s="5" t="s">
        <v>34</v>
      </c>
      <c r="AD76" s="27"/>
    </row>
    <row r="77" spans="1:30" x14ac:dyDescent="0.25">
      <c r="A77" s="5" t="s">
        <v>3</v>
      </c>
      <c r="B77" s="5">
        <v>2012</v>
      </c>
      <c r="C77" s="23">
        <v>8212</v>
      </c>
      <c r="D77" s="5">
        <v>149553</v>
      </c>
      <c r="E77" s="50">
        <v>50.922090286</v>
      </c>
      <c r="F77" s="40">
        <v>35.721448973999998</v>
      </c>
      <c r="G77" s="40">
        <v>72.591100126000001</v>
      </c>
      <c r="H77" s="51">
        <v>0.96175025079999998</v>
      </c>
      <c r="I77" s="52">
        <v>54.910299359</v>
      </c>
      <c r="J77" s="40">
        <v>53.735430594</v>
      </c>
      <c r="K77" s="40">
        <v>56.110855395999998</v>
      </c>
      <c r="L77" s="53">
        <v>0.99136233340000002</v>
      </c>
      <c r="M77" s="53">
        <v>0.69543294099999997</v>
      </c>
      <c r="N77" s="53">
        <v>1.4132193316999999</v>
      </c>
      <c r="O77" s="53" t="s">
        <v>34</v>
      </c>
      <c r="P77" s="53" t="s">
        <v>34</v>
      </c>
      <c r="Q77" s="53" t="s">
        <v>34</v>
      </c>
      <c r="R77" s="5" t="s">
        <v>34</v>
      </c>
      <c r="S77" s="5" t="s">
        <v>34</v>
      </c>
      <c r="AD77" s="27"/>
    </row>
    <row r="78" spans="1:30" x14ac:dyDescent="0.25">
      <c r="A78" s="5" t="s">
        <v>3</v>
      </c>
      <c r="B78" s="5">
        <v>2013</v>
      </c>
      <c r="C78" s="23">
        <v>7746</v>
      </c>
      <c r="D78" s="5">
        <v>151063</v>
      </c>
      <c r="E78" s="50">
        <v>47.185958649</v>
      </c>
      <c r="F78" s="40">
        <v>33.098979108999998</v>
      </c>
      <c r="G78" s="40">
        <v>67.268379675999995</v>
      </c>
      <c r="H78" s="51">
        <v>0.63897154150000002</v>
      </c>
      <c r="I78" s="52">
        <v>51.276619687999997</v>
      </c>
      <c r="J78" s="40">
        <v>50.147338851999997</v>
      </c>
      <c r="K78" s="40">
        <v>52.43133109</v>
      </c>
      <c r="L78" s="53">
        <v>0.91862650980000005</v>
      </c>
      <c r="M78" s="53">
        <v>0.64437812699999997</v>
      </c>
      <c r="N78" s="53">
        <v>1.3095954518999999</v>
      </c>
      <c r="O78" s="53" t="s">
        <v>34</v>
      </c>
      <c r="P78" s="53" t="s">
        <v>34</v>
      </c>
      <c r="Q78" s="53" t="s">
        <v>34</v>
      </c>
      <c r="R78" s="5" t="s">
        <v>34</v>
      </c>
      <c r="S78" s="5" t="s">
        <v>34</v>
      </c>
      <c r="AD78" s="27"/>
    </row>
    <row r="79" spans="1:30" x14ac:dyDescent="0.25">
      <c r="A79" s="5" t="s">
        <v>3</v>
      </c>
      <c r="B79" s="5">
        <v>2014</v>
      </c>
      <c r="C79" s="23">
        <v>8086</v>
      </c>
      <c r="D79" s="5">
        <v>151447</v>
      </c>
      <c r="E79" s="50">
        <v>51.140470950000001</v>
      </c>
      <c r="F79" s="40">
        <v>35.875146125999997</v>
      </c>
      <c r="G79" s="40">
        <v>72.901383029000002</v>
      </c>
      <c r="H79" s="51">
        <v>0.98061205699999998</v>
      </c>
      <c r="I79" s="52">
        <v>53.391615549000001</v>
      </c>
      <c r="J79" s="40">
        <v>52.240470919000003</v>
      </c>
      <c r="K79" s="40">
        <v>54.568126220000003</v>
      </c>
      <c r="L79" s="53">
        <v>0.99561381569999996</v>
      </c>
      <c r="M79" s="53">
        <v>0.69842515059999999</v>
      </c>
      <c r="N79" s="53">
        <v>1.4192599868</v>
      </c>
      <c r="O79" s="53" t="s">
        <v>34</v>
      </c>
      <c r="P79" s="53" t="s">
        <v>34</v>
      </c>
      <c r="Q79" s="53" t="s">
        <v>34</v>
      </c>
      <c r="R79" s="5" t="s">
        <v>34</v>
      </c>
      <c r="S79" s="5" t="s">
        <v>34</v>
      </c>
      <c r="AD79" s="27"/>
    </row>
    <row r="80" spans="1:30" x14ac:dyDescent="0.25">
      <c r="A80" s="5" t="s">
        <v>3</v>
      </c>
      <c r="B80" s="5">
        <v>2015</v>
      </c>
      <c r="C80" s="23">
        <v>7513</v>
      </c>
      <c r="D80" s="5">
        <v>152490</v>
      </c>
      <c r="E80" s="50">
        <v>44.587860933999998</v>
      </c>
      <c r="F80" s="40">
        <v>31.277902672</v>
      </c>
      <c r="G80" s="40">
        <v>63.561721626000001</v>
      </c>
      <c r="H80" s="51">
        <v>0.4340533271</v>
      </c>
      <c r="I80" s="52">
        <v>49.268804512000003</v>
      </c>
      <c r="J80" s="40">
        <v>48.167233465000002</v>
      </c>
      <c r="K80" s="40">
        <v>50.395568177999998</v>
      </c>
      <c r="L80" s="53">
        <v>0.86804617819999996</v>
      </c>
      <c r="M80" s="53">
        <v>0.60892501470000004</v>
      </c>
      <c r="N80" s="53">
        <v>1.2374334265</v>
      </c>
      <c r="O80" s="53" t="s">
        <v>34</v>
      </c>
      <c r="P80" s="53" t="s">
        <v>34</v>
      </c>
      <c r="Q80" s="53" t="s">
        <v>34</v>
      </c>
      <c r="R80" s="5" t="s">
        <v>34</v>
      </c>
      <c r="S80" s="5" t="s">
        <v>34</v>
      </c>
      <c r="AD80" s="27"/>
    </row>
    <row r="81" spans="1:30" x14ac:dyDescent="0.25">
      <c r="A81" s="5" t="s">
        <v>3</v>
      </c>
      <c r="B81" s="5">
        <v>2016</v>
      </c>
      <c r="C81" s="23">
        <v>8851</v>
      </c>
      <c r="D81" s="5">
        <v>153778</v>
      </c>
      <c r="E81" s="50">
        <v>57.999259406999997</v>
      </c>
      <c r="F81" s="40">
        <v>40.685832222000002</v>
      </c>
      <c r="G81" s="40">
        <v>82.680233095000006</v>
      </c>
      <c r="H81" s="51">
        <v>0.50195015600000004</v>
      </c>
      <c r="I81" s="52">
        <v>57.556997750000001</v>
      </c>
      <c r="J81" s="40">
        <v>56.370316508999998</v>
      </c>
      <c r="K81" s="40">
        <v>58.768660443999998</v>
      </c>
      <c r="L81" s="53">
        <v>1.1291422016999999</v>
      </c>
      <c r="M81" s="53">
        <v>0.79208063419999997</v>
      </c>
      <c r="N81" s="53">
        <v>1.6096367676000001</v>
      </c>
      <c r="O81" s="53" t="s">
        <v>34</v>
      </c>
      <c r="P81" s="53" t="s">
        <v>34</v>
      </c>
      <c r="Q81" s="53" t="s">
        <v>34</v>
      </c>
      <c r="R81" s="5" t="s">
        <v>34</v>
      </c>
      <c r="S81" s="5" t="s">
        <v>34</v>
      </c>
      <c r="AD81" s="27"/>
    </row>
    <row r="82" spans="1:30" x14ac:dyDescent="0.25">
      <c r="A82" s="5" t="s">
        <v>3</v>
      </c>
      <c r="B82" s="5">
        <v>2017</v>
      </c>
      <c r="C82" s="23">
        <v>8589</v>
      </c>
      <c r="D82" s="5">
        <v>154650</v>
      </c>
      <c r="E82" s="50">
        <v>57.057664483000003</v>
      </c>
      <c r="F82" s="40">
        <v>40.025077529999997</v>
      </c>
      <c r="G82" s="40">
        <v>81.338432732000001</v>
      </c>
      <c r="H82" s="51">
        <v>0.56128561369999996</v>
      </c>
      <c r="I82" s="52">
        <v>55.538312318000003</v>
      </c>
      <c r="J82" s="40">
        <v>54.376100594</v>
      </c>
      <c r="K82" s="40">
        <v>56.725364663000001</v>
      </c>
      <c r="L82" s="53">
        <v>1.1108110269</v>
      </c>
      <c r="M82" s="53">
        <v>0.77921691810000004</v>
      </c>
      <c r="N82" s="53">
        <v>1.5835143062000001</v>
      </c>
      <c r="O82" s="53" t="s">
        <v>34</v>
      </c>
      <c r="P82" s="53" t="s">
        <v>34</v>
      </c>
      <c r="Q82" s="53" t="s">
        <v>34</v>
      </c>
      <c r="R82" s="5" t="s">
        <v>34</v>
      </c>
      <c r="S82" s="5" t="s">
        <v>34</v>
      </c>
      <c r="AD82" s="27"/>
    </row>
    <row r="83" spans="1:30" x14ac:dyDescent="0.25">
      <c r="A83" s="5" t="s">
        <v>3</v>
      </c>
      <c r="B83" s="5">
        <v>2018</v>
      </c>
      <c r="C83" s="23">
        <v>8393</v>
      </c>
      <c r="D83" s="5">
        <v>154429</v>
      </c>
      <c r="E83" s="50">
        <v>54.752720689</v>
      </c>
      <c r="F83" s="40">
        <v>38.406774216999999</v>
      </c>
      <c r="G83" s="40">
        <v>78.055511925000005</v>
      </c>
      <c r="H83" s="51">
        <v>0.72412608150000002</v>
      </c>
      <c r="I83" s="52">
        <v>54.348600328000003</v>
      </c>
      <c r="J83" s="40">
        <v>53.198222495000003</v>
      </c>
      <c r="K83" s="40">
        <v>55.523854352000001</v>
      </c>
      <c r="L83" s="53">
        <v>1.0659378796000001</v>
      </c>
      <c r="M83" s="53">
        <v>0.74771143709999999</v>
      </c>
      <c r="N83" s="53">
        <v>1.5196016896</v>
      </c>
      <c r="O83" s="53" t="s">
        <v>34</v>
      </c>
      <c r="P83" s="53" t="s">
        <v>34</v>
      </c>
      <c r="Q83" s="53" t="s">
        <v>34</v>
      </c>
      <c r="R83" s="5" t="s">
        <v>34</v>
      </c>
      <c r="S83" s="5" t="s">
        <v>34</v>
      </c>
      <c r="AD83" s="27"/>
    </row>
    <row r="84" spans="1:30" x14ac:dyDescent="0.25">
      <c r="A84" s="5" t="s">
        <v>3</v>
      </c>
      <c r="B84" s="5">
        <v>2019</v>
      </c>
      <c r="C84" s="23">
        <v>8746</v>
      </c>
      <c r="D84" s="5">
        <v>155125</v>
      </c>
      <c r="E84" s="50">
        <v>57.068542358999998</v>
      </c>
      <c r="F84" s="40">
        <v>40.030124762</v>
      </c>
      <c r="G84" s="40">
        <v>81.35919002</v>
      </c>
      <c r="H84" s="51">
        <v>0.56064692869999999</v>
      </c>
      <c r="I84" s="52">
        <v>56.380338436999999</v>
      </c>
      <c r="J84" s="40">
        <v>55.211032709000001</v>
      </c>
      <c r="K84" s="40">
        <v>57.574408706</v>
      </c>
      <c r="L84" s="53">
        <v>1.1110227997</v>
      </c>
      <c r="M84" s="53">
        <v>0.7793151787</v>
      </c>
      <c r="N84" s="53">
        <v>1.5839184136</v>
      </c>
      <c r="O84" s="53" t="s">
        <v>34</v>
      </c>
      <c r="P84" s="53" t="s">
        <v>34</v>
      </c>
      <c r="Q84" s="53" t="s">
        <v>34</v>
      </c>
      <c r="R84" s="5" t="s">
        <v>34</v>
      </c>
      <c r="S84" s="5" t="s">
        <v>34</v>
      </c>
      <c r="AD84" s="27"/>
    </row>
    <row r="85" spans="1:30" x14ac:dyDescent="0.25">
      <c r="A85" s="5" t="s">
        <v>3</v>
      </c>
      <c r="B85" s="5">
        <v>2020</v>
      </c>
      <c r="C85" s="23">
        <v>10596</v>
      </c>
      <c r="D85" s="5">
        <v>155561</v>
      </c>
      <c r="E85" s="50">
        <v>71.227395262000002</v>
      </c>
      <c r="F85" s="40">
        <v>49.975613279999997</v>
      </c>
      <c r="G85" s="40">
        <v>101.51634973</v>
      </c>
      <c r="H85" s="51">
        <v>7.0574872299999994E-2</v>
      </c>
      <c r="I85" s="52">
        <v>68.114758840999997</v>
      </c>
      <c r="J85" s="40">
        <v>66.830092575999998</v>
      </c>
      <c r="K85" s="40">
        <v>69.424120079000005</v>
      </c>
      <c r="L85" s="53">
        <v>1.3866704287</v>
      </c>
      <c r="M85" s="53">
        <v>0.97293611310000006</v>
      </c>
      <c r="N85" s="53">
        <v>1.9763423846999999</v>
      </c>
      <c r="O85" s="53" t="s">
        <v>34</v>
      </c>
      <c r="P85" s="53" t="s">
        <v>34</v>
      </c>
      <c r="Q85" s="53" t="s">
        <v>34</v>
      </c>
      <c r="R85" s="5" t="s">
        <v>34</v>
      </c>
      <c r="S85" s="5" t="s">
        <v>34</v>
      </c>
      <c r="AD85" s="27"/>
    </row>
    <row r="86" spans="1:30" x14ac:dyDescent="0.25">
      <c r="A86" s="5" t="s">
        <v>3</v>
      </c>
      <c r="B86" s="5">
        <v>2021</v>
      </c>
      <c r="C86" s="23">
        <v>10057</v>
      </c>
      <c r="D86" s="5">
        <v>157676</v>
      </c>
      <c r="E86" s="50">
        <v>63.809480078</v>
      </c>
      <c r="F86" s="40">
        <v>44.771614714999998</v>
      </c>
      <c r="G86" s="40">
        <v>90.942660293000003</v>
      </c>
      <c r="H86" s="51">
        <v>0.23015951170000001</v>
      </c>
      <c r="I86" s="52">
        <v>63.782693625</v>
      </c>
      <c r="J86" s="40">
        <v>62.548226001000003</v>
      </c>
      <c r="K86" s="40">
        <v>65.041525014000001</v>
      </c>
      <c r="L86" s="53">
        <v>1.2422568419</v>
      </c>
      <c r="M86" s="53">
        <v>0.87162353680000004</v>
      </c>
      <c r="N86" s="53">
        <v>1.7704914979999999</v>
      </c>
      <c r="O86" s="53" t="s">
        <v>34</v>
      </c>
      <c r="P86" s="53" t="s">
        <v>34</v>
      </c>
      <c r="Q86" s="53" t="s">
        <v>34</v>
      </c>
      <c r="R86" s="5" t="s">
        <v>34</v>
      </c>
      <c r="S86" s="5" t="s">
        <v>34</v>
      </c>
      <c r="AD86" s="27"/>
    </row>
    <row r="87" spans="1:30" x14ac:dyDescent="0.25">
      <c r="A87" s="5" t="s">
        <v>3</v>
      </c>
      <c r="B87" s="5">
        <v>2022</v>
      </c>
      <c r="C87" s="23">
        <v>8508</v>
      </c>
      <c r="D87" s="5">
        <v>158544</v>
      </c>
      <c r="E87" s="50">
        <v>51.251682137000003</v>
      </c>
      <c r="F87" s="40">
        <v>35.951898012999997</v>
      </c>
      <c r="G87" s="40">
        <v>73.06248257</v>
      </c>
      <c r="H87" s="51">
        <v>0.99019312930000003</v>
      </c>
      <c r="I87" s="52">
        <v>53.663336360999999</v>
      </c>
      <c r="J87" s="40">
        <v>52.535084462</v>
      </c>
      <c r="K87" s="40">
        <v>54.815818778999997</v>
      </c>
      <c r="L87" s="53">
        <v>0.99777889929999997</v>
      </c>
      <c r="M87" s="53">
        <v>0.69991937299999996</v>
      </c>
      <c r="N87" s="53">
        <v>1.4223963076999999</v>
      </c>
      <c r="O87" s="53" t="s">
        <v>34</v>
      </c>
      <c r="P87" s="53" t="s">
        <v>34</v>
      </c>
      <c r="Q87" s="53" t="s">
        <v>34</v>
      </c>
      <c r="R87" s="5" t="s">
        <v>34</v>
      </c>
      <c r="S87" s="5" t="s">
        <v>34</v>
      </c>
      <c r="AD87" s="27"/>
    </row>
    <row r="88" spans="1:30" s="6" customFormat="1" ht="15.6" x14ac:dyDescent="0.3">
      <c r="A88" s="6" t="s">
        <v>5</v>
      </c>
      <c r="B88" s="6">
        <v>2003</v>
      </c>
      <c r="C88" s="25">
        <v>5214</v>
      </c>
      <c r="D88" s="6">
        <v>67303</v>
      </c>
      <c r="E88" s="45">
        <v>104.46304207999999</v>
      </c>
      <c r="F88" s="46">
        <v>73.248130669999995</v>
      </c>
      <c r="G88" s="46">
        <v>148.98028196999999</v>
      </c>
      <c r="H88" s="47">
        <v>8.8778399999999997E-5</v>
      </c>
      <c r="I88" s="48">
        <v>77.470543660999994</v>
      </c>
      <c r="J88" s="46">
        <v>75.396019860999999</v>
      </c>
      <c r="K88" s="46">
        <v>79.602148045999996</v>
      </c>
      <c r="L88" s="49">
        <v>2.0337092325000001</v>
      </c>
      <c r="M88" s="49">
        <v>1.4260105453</v>
      </c>
      <c r="N88" s="49">
        <v>2.9003805447</v>
      </c>
      <c r="O88" s="49">
        <v>1.2089000000000001</v>
      </c>
      <c r="P88" s="49">
        <v>1.0618000000000001</v>
      </c>
      <c r="Q88" s="49">
        <v>1.3763000000000001</v>
      </c>
      <c r="R88" s="6" t="s">
        <v>33</v>
      </c>
      <c r="S88" s="6" t="s">
        <v>34</v>
      </c>
      <c r="AD88" s="26"/>
    </row>
    <row r="89" spans="1:30" x14ac:dyDescent="0.25">
      <c r="A89" s="5" t="s">
        <v>5</v>
      </c>
      <c r="B89" s="5">
        <v>2004</v>
      </c>
      <c r="C89" s="23">
        <v>4973</v>
      </c>
      <c r="D89" s="5">
        <v>67368</v>
      </c>
      <c r="E89" s="50">
        <v>97.649633812999994</v>
      </c>
      <c r="F89" s="40">
        <v>68.473310079000001</v>
      </c>
      <c r="G89" s="40">
        <v>139.2579236</v>
      </c>
      <c r="H89" s="51">
        <v>3.8910620000000003E-4</v>
      </c>
      <c r="I89" s="52">
        <v>73.818430114999998</v>
      </c>
      <c r="J89" s="40">
        <v>71.795026957999994</v>
      </c>
      <c r="K89" s="40">
        <v>75.898858954000005</v>
      </c>
      <c r="L89" s="53">
        <v>1.9010643178</v>
      </c>
      <c r="M89" s="53">
        <v>1.3330532990999999</v>
      </c>
      <c r="N89" s="53">
        <v>2.7111035566999999</v>
      </c>
      <c r="O89" s="53" t="s">
        <v>34</v>
      </c>
      <c r="P89" s="53" t="s">
        <v>34</v>
      </c>
      <c r="Q89" s="53" t="s">
        <v>34</v>
      </c>
      <c r="R89" s="5" t="s">
        <v>34</v>
      </c>
      <c r="S89" s="5" t="s">
        <v>34</v>
      </c>
      <c r="AD89" s="27"/>
    </row>
    <row r="90" spans="1:30" x14ac:dyDescent="0.25">
      <c r="A90" s="5" t="s">
        <v>5</v>
      </c>
      <c r="B90" s="5">
        <v>2005</v>
      </c>
      <c r="C90" s="23">
        <v>5804</v>
      </c>
      <c r="D90" s="5">
        <v>67406</v>
      </c>
      <c r="E90" s="50">
        <v>107.69537477</v>
      </c>
      <c r="F90" s="40">
        <v>75.533292380000006</v>
      </c>
      <c r="G90" s="40">
        <v>153.5520746</v>
      </c>
      <c r="H90" s="51">
        <v>4.3047899999999998E-5</v>
      </c>
      <c r="I90" s="52">
        <v>86.105094502</v>
      </c>
      <c r="J90" s="40">
        <v>83.918145136999996</v>
      </c>
      <c r="K90" s="40">
        <v>88.349036874999996</v>
      </c>
      <c r="L90" s="53">
        <v>2.0966369884999998</v>
      </c>
      <c r="M90" s="53">
        <v>1.4704985707</v>
      </c>
      <c r="N90" s="53">
        <v>2.9893851985</v>
      </c>
      <c r="O90" s="53" t="s">
        <v>34</v>
      </c>
      <c r="P90" s="53" t="s">
        <v>34</v>
      </c>
      <c r="Q90" s="53" t="s">
        <v>34</v>
      </c>
      <c r="R90" s="5" t="s">
        <v>34</v>
      </c>
      <c r="S90" s="5" t="s">
        <v>34</v>
      </c>
      <c r="AD90" s="27"/>
    </row>
    <row r="91" spans="1:30" x14ac:dyDescent="0.25">
      <c r="A91" s="5" t="s">
        <v>5</v>
      </c>
      <c r="B91" s="5">
        <v>2006</v>
      </c>
      <c r="C91" s="23">
        <v>5175</v>
      </c>
      <c r="D91" s="5">
        <v>67490</v>
      </c>
      <c r="E91" s="50">
        <v>99.876323073999998</v>
      </c>
      <c r="F91" s="40">
        <v>70.033046053999996</v>
      </c>
      <c r="G91" s="40">
        <v>142.43675626000001</v>
      </c>
      <c r="H91" s="51">
        <v>2.4101600000000001E-4</v>
      </c>
      <c r="I91" s="52">
        <v>76.678026373999998</v>
      </c>
      <c r="J91" s="40">
        <v>74.617106949000004</v>
      </c>
      <c r="K91" s="40">
        <v>78.795868253999998</v>
      </c>
      <c r="L91" s="53">
        <v>1.9444139889000001</v>
      </c>
      <c r="M91" s="53">
        <v>1.3634185784999999</v>
      </c>
      <c r="N91" s="53">
        <v>2.7729897625</v>
      </c>
      <c r="O91" s="53" t="s">
        <v>34</v>
      </c>
      <c r="P91" s="53" t="s">
        <v>34</v>
      </c>
      <c r="Q91" s="53" t="s">
        <v>34</v>
      </c>
      <c r="R91" s="5" t="s">
        <v>34</v>
      </c>
      <c r="S91" s="5" t="s">
        <v>34</v>
      </c>
      <c r="AD91" s="27"/>
    </row>
    <row r="92" spans="1:30" x14ac:dyDescent="0.25">
      <c r="A92" s="5" t="s">
        <v>5</v>
      </c>
      <c r="B92" s="5">
        <v>2007</v>
      </c>
      <c r="C92" s="23">
        <v>5845</v>
      </c>
      <c r="D92" s="5">
        <v>67897</v>
      </c>
      <c r="E92" s="50">
        <v>110.27990481</v>
      </c>
      <c r="F92" s="40">
        <v>77.345736922</v>
      </c>
      <c r="G92" s="40">
        <v>157.23759175000001</v>
      </c>
      <c r="H92" s="51">
        <v>2.4270999999999999E-5</v>
      </c>
      <c r="I92" s="52">
        <v>86.086277744</v>
      </c>
      <c r="J92" s="40">
        <v>83.907390292000002</v>
      </c>
      <c r="K92" s="40">
        <v>88.321746035000004</v>
      </c>
      <c r="L92" s="53">
        <v>2.1469531817999998</v>
      </c>
      <c r="M92" s="53">
        <v>1.5057836354</v>
      </c>
      <c r="N92" s="53">
        <v>3.0611356482000001</v>
      </c>
      <c r="O92" s="53" t="s">
        <v>34</v>
      </c>
      <c r="P92" s="53" t="s">
        <v>34</v>
      </c>
      <c r="Q92" s="53" t="s">
        <v>34</v>
      </c>
      <c r="R92" s="5" t="s">
        <v>34</v>
      </c>
      <c r="S92" s="5" t="s">
        <v>34</v>
      </c>
      <c r="AD92" s="27"/>
    </row>
    <row r="93" spans="1:30" x14ac:dyDescent="0.25">
      <c r="A93" s="5" t="s">
        <v>5</v>
      </c>
      <c r="B93" s="5">
        <v>2008</v>
      </c>
      <c r="C93" s="23">
        <v>6190</v>
      </c>
      <c r="D93" s="5">
        <v>68314</v>
      </c>
      <c r="E93" s="50">
        <v>116.53939884</v>
      </c>
      <c r="F93" s="40">
        <v>81.739662683000006</v>
      </c>
      <c r="G93" s="40">
        <v>166.15472876999999</v>
      </c>
      <c r="H93" s="51">
        <v>5.9800521E-6</v>
      </c>
      <c r="I93" s="52">
        <v>90.611002137</v>
      </c>
      <c r="J93" s="40">
        <v>88.381615310000001</v>
      </c>
      <c r="K93" s="40">
        <v>92.896624251999995</v>
      </c>
      <c r="L93" s="53">
        <v>2.2688143735000001</v>
      </c>
      <c r="M93" s="53">
        <v>1.5913255382</v>
      </c>
      <c r="N93" s="53">
        <v>3.2347364120000002</v>
      </c>
      <c r="O93" s="53" t="s">
        <v>34</v>
      </c>
      <c r="P93" s="53" t="s">
        <v>34</v>
      </c>
      <c r="Q93" s="53" t="s">
        <v>34</v>
      </c>
      <c r="R93" s="5" t="s">
        <v>34</v>
      </c>
      <c r="S93" s="5" t="s">
        <v>34</v>
      </c>
      <c r="AD93" s="27"/>
    </row>
    <row r="94" spans="1:30" x14ac:dyDescent="0.25">
      <c r="A94" s="5" t="s">
        <v>5</v>
      </c>
      <c r="B94" s="5">
        <v>2009</v>
      </c>
      <c r="C94" s="23">
        <v>5931</v>
      </c>
      <c r="D94" s="5">
        <v>69248</v>
      </c>
      <c r="E94" s="50">
        <v>107.62331555</v>
      </c>
      <c r="F94" s="40">
        <v>75.484506772000003</v>
      </c>
      <c r="G94" s="40">
        <v>153.44576714999999</v>
      </c>
      <c r="H94" s="51">
        <v>4.3689100000000002E-5</v>
      </c>
      <c r="I94" s="52">
        <v>85.648682993999998</v>
      </c>
      <c r="J94" s="40">
        <v>83.496445526000002</v>
      </c>
      <c r="K94" s="40">
        <v>87.856397388999994</v>
      </c>
      <c r="L94" s="53">
        <v>2.0952341239000001</v>
      </c>
      <c r="M94" s="53">
        <v>1.4695488019</v>
      </c>
      <c r="N94" s="53">
        <v>2.9873155817999999</v>
      </c>
      <c r="O94" s="53" t="s">
        <v>34</v>
      </c>
      <c r="P94" s="53" t="s">
        <v>34</v>
      </c>
      <c r="Q94" s="53" t="s">
        <v>34</v>
      </c>
      <c r="R94" s="5" t="s">
        <v>34</v>
      </c>
      <c r="S94" s="5" t="s">
        <v>34</v>
      </c>
      <c r="AD94" s="27"/>
    </row>
    <row r="95" spans="1:30" x14ac:dyDescent="0.25">
      <c r="A95" s="5" t="s">
        <v>5</v>
      </c>
      <c r="B95" s="5">
        <v>2010</v>
      </c>
      <c r="C95" s="23">
        <v>5401</v>
      </c>
      <c r="D95" s="5">
        <v>70260</v>
      </c>
      <c r="E95" s="50">
        <v>88.902886964999993</v>
      </c>
      <c r="F95" s="40">
        <v>62.348499451000002</v>
      </c>
      <c r="G95" s="40">
        <v>126.76685695</v>
      </c>
      <c r="H95" s="51">
        <v>2.4427235000000001E-3</v>
      </c>
      <c r="I95" s="52">
        <v>76.871619698000003</v>
      </c>
      <c r="J95" s="40">
        <v>74.848606352000004</v>
      </c>
      <c r="K95" s="40">
        <v>78.949311190000003</v>
      </c>
      <c r="L95" s="53">
        <v>1.7307807471000001</v>
      </c>
      <c r="M95" s="53">
        <v>1.2138141532</v>
      </c>
      <c r="N95" s="53">
        <v>2.4679247532000002</v>
      </c>
      <c r="O95" s="53" t="s">
        <v>34</v>
      </c>
      <c r="P95" s="53" t="s">
        <v>34</v>
      </c>
      <c r="Q95" s="53" t="s">
        <v>34</v>
      </c>
      <c r="R95" s="5" t="s">
        <v>34</v>
      </c>
      <c r="S95" s="5" t="s">
        <v>34</v>
      </c>
      <c r="AD95" s="27"/>
    </row>
    <row r="96" spans="1:30" x14ac:dyDescent="0.25">
      <c r="A96" s="5" t="s">
        <v>5</v>
      </c>
      <c r="B96" s="5">
        <v>2011</v>
      </c>
      <c r="C96" s="23">
        <v>5551</v>
      </c>
      <c r="D96" s="5">
        <v>71219</v>
      </c>
      <c r="E96" s="50">
        <v>99.760272482000005</v>
      </c>
      <c r="F96" s="40">
        <v>69.963155173000004</v>
      </c>
      <c r="G96" s="40">
        <v>142.24790092999999</v>
      </c>
      <c r="H96" s="51">
        <v>2.4551040000000003E-4</v>
      </c>
      <c r="I96" s="52">
        <v>77.942683833999993</v>
      </c>
      <c r="J96" s="40">
        <v>75.919021818999994</v>
      </c>
      <c r="K96" s="40">
        <v>80.020287640000006</v>
      </c>
      <c r="L96" s="53">
        <v>1.9421546907</v>
      </c>
      <c r="M96" s="53">
        <v>1.3620579276</v>
      </c>
      <c r="N96" s="53">
        <v>2.7693130857999999</v>
      </c>
      <c r="O96" s="53" t="s">
        <v>34</v>
      </c>
      <c r="P96" s="53" t="s">
        <v>34</v>
      </c>
      <c r="Q96" s="53" t="s">
        <v>34</v>
      </c>
      <c r="R96" s="5" t="s">
        <v>34</v>
      </c>
      <c r="S96" s="5" t="s">
        <v>34</v>
      </c>
      <c r="AD96" s="27"/>
    </row>
    <row r="97" spans="1:30" x14ac:dyDescent="0.25">
      <c r="A97" s="5" t="s">
        <v>5</v>
      </c>
      <c r="B97" s="5">
        <v>2012</v>
      </c>
      <c r="C97" s="23">
        <v>6332</v>
      </c>
      <c r="D97" s="5">
        <v>71405</v>
      </c>
      <c r="E97" s="50">
        <v>110.6727447</v>
      </c>
      <c r="F97" s="40">
        <v>77.627528917999996</v>
      </c>
      <c r="G97" s="40">
        <v>157.78495838000001</v>
      </c>
      <c r="H97" s="51">
        <v>2.2145099999999999E-5</v>
      </c>
      <c r="I97" s="52">
        <v>88.677263496999998</v>
      </c>
      <c r="J97" s="40">
        <v>86.519755574000001</v>
      </c>
      <c r="K97" s="40">
        <v>90.888572316999998</v>
      </c>
      <c r="L97" s="53">
        <v>2.1546010741999999</v>
      </c>
      <c r="M97" s="53">
        <v>1.5112696233</v>
      </c>
      <c r="N97" s="53">
        <v>3.0717919009000001</v>
      </c>
      <c r="O97" s="53" t="s">
        <v>34</v>
      </c>
      <c r="P97" s="53" t="s">
        <v>34</v>
      </c>
      <c r="Q97" s="53" t="s">
        <v>34</v>
      </c>
      <c r="R97" s="5" t="s">
        <v>34</v>
      </c>
      <c r="S97" s="5" t="s">
        <v>34</v>
      </c>
      <c r="AD97" s="27"/>
    </row>
    <row r="98" spans="1:30" x14ac:dyDescent="0.25">
      <c r="A98" s="5" t="s">
        <v>5</v>
      </c>
      <c r="B98" s="5">
        <v>2013</v>
      </c>
      <c r="C98" s="23">
        <v>5303</v>
      </c>
      <c r="D98" s="5">
        <v>72203</v>
      </c>
      <c r="E98" s="50">
        <v>94.407592887000007</v>
      </c>
      <c r="F98" s="40">
        <v>66.203931745999995</v>
      </c>
      <c r="G98" s="40">
        <v>134.62634861000001</v>
      </c>
      <c r="H98" s="51">
        <v>7.7523190000000001E-4</v>
      </c>
      <c r="I98" s="52">
        <v>73.445701701999994</v>
      </c>
      <c r="J98" s="40">
        <v>71.495307722000007</v>
      </c>
      <c r="K98" s="40">
        <v>75.449302484</v>
      </c>
      <c r="L98" s="53">
        <v>1.8379475596999999</v>
      </c>
      <c r="M98" s="53">
        <v>1.2888725480000001</v>
      </c>
      <c r="N98" s="53">
        <v>2.6209350470000001</v>
      </c>
      <c r="O98" s="53" t="s">
        <v>34</v>
      </c>
      <c r="P98" s="53" t="s">
        <v>34</v>
      </c>
      <c r="Q98" s="53" t="s">
        <v>34</v>
      </c>
      <c r="R98" s="5" t="s">
        <v>34</v>
      </c>
      <c r="S98" s="5" t="s">
        <v>34</v>
      </c>
      <c r="AD98" s="27"/>
    </row>
    <row r="99" spans="1:30" x14ac:dyDescent="0.25">
      <c r="A99" s="5" t="s">
        <v>5</v>
      </c>
      <c r="B99" s="5">
        <v>2014</v>
      </c>
      <c r="C99" s="23">
        <v>6005</v>
      </c>
      <c r="D99" s="5">
        <v>72680</v>
      </c>
      <c r="E99" s="50">
        <v>108.05457194</v>
      </c>
      <c r="F99" s="40">
        <v>75.782261602000005</v>
      </c>
      <c r="G99" s="40">
        <v>154.07023057000001</v>
      </c>
      <c r="H99" s="51">
        <v>3.9836299999999997E-5</v>
      </c>
      <c r="I99" s="52">
        <v>82.622454594999994</v>
      </c>
      <c r="J99" s="40">
        <v>80.558932803000005</v>
      </c>
      <c r="K99" s="40">
        <v>84.738833619999994</v>
      </c>
      <c r="L99" s="53">
        <v>2.1036299173000002</v>
      </c>
      <c r="M99" s="53">
        <v>1.4753455577000001</v>
      </c>
      <c r="N99" s="53">
        <v>2.9994727715999998</v>
      </c>
      <c r="O99" s="53" t="s">
        <v>34</v>
      </c>
      <c r="P99" s="53" t="s">
        <v>34</v>
      </c>
      <c r="Q99" s="53" t="s">
        <v>34</v>
      </c>
      <c r="R99" s="5" t="s">
        <v>34</v>
      </c>
      <c r="S99" s="5" t="s">
        <v>34</v>
      </c>
      <c r="AD99" s="27"/>
    </row>
    <row r="100" spans="1:30" x14ac:dyDescent="0.25">
      <c r="A100" s="5" t="s">
        <v>5</v>
      </c>
      <c r="B100" s="5">
        <v>2015</v>
      </c>
      <c r="C100" s="23">
        <v>6450</v>
      </c>
      <c r="D100" s="5">
        <v>73220</v>
      </c>
      <c r="E100" s="50">
        <v>105.85547837999999</v>
      </c>
      <c r="F100" s="40">
        <v>74.250605483000001</v>
      </c>
      <c r="G100" s="40">
        <v>150.91300910999999</v>
      </c>
      <c r="H100" s="51">
        <v>6.4300200000000005E-5</v>
      </c>
      <c r="I100" s="52">
        <v>88.090685605000004</v>
      </c>
      <c r="J100" s="40">
        <v>85.966904994000004</v>
      </c>
      <c r="K100" s="40">
        <v>90.266933430999998</v>
      </c>
      <c r="L100" s="53">
        <v>2.0608174851999999</v>
      </c>
      <c r="M100" s="53">
        <v>1.4455269431</v>
      </c>
      <c r="N100" s="53">
        <v>2.9380072973</v>
      </c>
      <c r="O100" s="53" t="s">
        <v>34</v>
      </c>
      <c r="P100" s="53" t="s">
        <v>34</v>
      </c>
      <c r="Q100" s="53" t="s">
        <v>34</v>
      </c>
      <c r="R100" s="5" t="s">
        <v>34</v>
      </c>
      <c r="S100" s="5" t="s">
        <v>34</v>
      </c>
      <c r="AD100" s="27"/>
    </row>
    <row r="101" spans="1:30" x14ac:dyDescent="0.25">
      <c r="A101" s="5" t="s">
        <v>5</v>
      </c>
      <c r="B101" s="5">
        <v>2016</v>
      </c>
      <c r="C101" s="23">
        <v>7650</v>
      </c>
      <c r="D101" s="5">
        <v>73664</v>
      </c>
      <c r="E101" s="50">
        <v>124.58757745</v>
      </c>
      <c r="F101" s="40">
        <v>87.403559466999994</v>
      </c>
      <c r="G101" s="40">
        <v>177.59075888999999</v>
      </c>
      <c r="H101" s="51">
        <v>9.6273539999999999E-7</v>
      </c>
      <c r="I101" s="52">
        <v>103.84991312</v>
      </c>
      <c r="J101" s="40">
        <v>101.54864827999999</v>
      </c>
      <c r="K101" s="40">
        <v>106.20332852999999</v>
      </c>
      <c r="L101" s="53">
        <v>2.4254980657999998</v>
      </c>
      <c r="M101" s="53">
        <v>1.7015915130999999</v>
      </c>
      <c r="N101" s="53">
        <v>3.4573755346000001</v>
      </c>
      <c r="O101" s="53" t="s">
        <v>34</v>
      </c>
      <c r="P101" s="53" t="s">
        <v>34</v>
      </c>
      <c r="Q101" s="53" t="s">
        <v>34</v>
      </c>
      <c r="R101" s="5" t="s">
        <v>34</v>
      </c>
      <c r="S101" s="5" t="s">
        <v>34</v>
      </c>
      <c r="AD101" s="27"/>
    </row>
    <row r="102" spans="1:30" x14ac:dyDescent="0.25">
      <c r="A102" s="5" t="s">
        <v>5</v>
      </c>
      <c r="B102" s="5">
        <v>2017</v>
      </c>
      <c r="C102" s="23">
        <v>7633</v>
      </c>
      <c r="D102" s="5">
        <v>73886</v>
      </c>
      <c r="E102" s="50">
        <v>127.57387884000001</v>
      </c>
      <c r="F102" s="40">
        <v>89.498932502000002</v>
      </c>
      <c r="G102" s="40">
        <v>181.84680094000001</v>
      </c>
      <c r="H102" s="51">
        <v>4.9014239000000001E-7</v>
      </c>
      <c r="I102" s="52">
        <v>103.3077985</v>
      </c>
      <c r="J102" s="40">
        <v>101.01602727</v>
      </c>
      <c r="K102" s="40">
        <v>105.65156361</v>
      </c>
      <c r="L102" s="53">
        <v>2.4836360310000001</v>
      </c>
      <c r="M102" s="53">
        <v>1.7423846913000001</v>
      </c>
      <c r="N102" s="53">
        <v>3.5402330871999999</v>
      </c>
      <c r="O102" s="53" t="s">
        <v>34</v>
      </c>
      <c r="P102" s="53" t="s">
        <v>34</v>
      </c>
      <c r="Q102" s="53" t="s">
        <v>34</v>
      </c>
      <c r="R102" s="5" t="s">
        <v>34</v>
      </c>
      <c r="S102" s="5" t="s">
        <v>34</v>
      </c>
      <c r="AD102" s="27"/>
    </row>
    <row r="103" spans="1:30" x14ac:dyDescent="0.25">
      <c r="A103" s="5" t="s">
        <v>5</v>
      </c>
      <c r="B103" s="5">
        <v>2018</v>
      </c>
      <c r="C103" s="23">
        <v>7438</v>
      </c>
      <c r="D103" s="5">
        <v>73918</v>
      </c>
      <c r="E103" s="50">
        <v>120.96079514</v>
      </c>
      <c r="F103" s="40">
        <v>84.857415664000001</v>
      </c>
      <c r="G103" s="40">
        <v>172.42469438000001</v>
      </c>
      <c r="H103" s="51">
        <v>2.1854151E-6</v>
      </c>
      <c r="I103" s="52">
        <v>100.62501691</v>
      </c>
      <c r="J103" s="40">
        <v>98.364017433000001</v>
      </c>
      <c r="K103" s="40">
        <v>102.93798782</v>
      </c>
      <c r="L103" s="53">
        <v>2.3548910787000001</v>
      </c>
      <c r="M103" s="53">
        <v>1.6520226316</v>
      </c>
      <c r="N103" s="53">
        <v>3.3568014665999999</v>
      </c>
      <c r="O103" s="53" t="s">
        <v>34</v>
      </c>
      <c r="P103" s="53" t="s">
        <v>34</v>
      </c>
      <c r="Q103" s="53" t="s">
        <v>34</v>
      </c>
      <c r="R103" s="5" t="s">
        <v>34</v>
      </c>
      <c r="S103" s="5" t="s">
        <v>34</v>
      </c>
      <c r="AD103" s="27"/>
    </row>
    <row r="104" spans="1:30" x14ac:dyDescent="0.25">
      <c r="A104" s="5" t="s">
        <v>5</v>
      </c>
      <c r="B104" s="5">
        <v>2019</v>
      </c>
      <c r="C104" s="23">
        <v>8341</v>
      </c>
      <c r="D104" s="5">
        <v>73777</v>
      </c>
      <c r="E104" s="50">
        <v>136.85329063</v>
      </c>
      <c r="F104" s="40">
        <v>96.014434598999998</v>
      </c>
      <c r="G104" s="40">
        <v>195.06257819000001</v>
      </c>
      <c r="H104" s="51">
        <v>5.9848952999999997E-8</v>
      </c>
      <c r="I104" s="52">
        <v>113.05691476</v>
      </c>
      <c r="J104" s="40">
        <v>110.65651036</v>
      </c>
      <c r="K104" s="40">
        <v>115.50938967</v>
      </c>
      <c r="L104" s="53">
        <v>2.6642896388000001</v>
      </c>
      <c r="M104" s="53">
        <v>1.8692299038</v>
      </c>
      <c r="N104" s="53">
        <v>3.7975207143</v>
      </c>
      <c r="O104" s="53" t="s">
        <v>34</v>
      </c>
      <c r="P104" s="53" t="s">
        <v>34</v>
      </c>
      <c r="Q104" s="53" t="s">
        <v>34</v>
      </c>
      <c r="R104" s="5" t="s">
        <v>34</v>
      </c>
      <c r="S104" s="5" t="s">
        <v>34</v>
      </c>
      <c r="AD104" s="27"/>
    </row>
    <row r="105" spans="1:30" x14ac:dyDescent="0.25">
      <c r="A105" s="5" t="s">
        <v>5</v>
      </c>
      <c r="B105" s="5">
        <v>2020</v>
      </c>
      <c r="C105" s="23">
        <v>8729</v>
      </c>
      <c r="D105" s="5">
        <v>74074</v>
      </c>
      <c r="E105" s="50">
        <v>140.56564484</v>
      </c>
      <c r="F105" s="40">
        <v>98.623702289999997</v>
      </c>
      <c r="G105" s="40">
        <v>200.34433966</v>
      </c>
      <c r="H105" s="51">
        <v>2.5764753E-8</v>
      </c>
      <c r="I105" s="52">
        <v>117.84161784</v>
      </c>
      <c r="J105" s="40">
        <v>115.39527585</v>
      </c>
      <c r="K105" s="40">
        <v>120.33982148</v>
      </c>
      <c r="L105" s="53">
        <v>2.7365625583000002</v>
      </c>
      <c r="M105" s="53">
        <v>1.9200276948999999</v>
      </c>
      <c r="N105" s="53">
        <v>3.9003471957000002</v>
      </c>
      <c r="O105" s="53" t="s">
        <v>34</v>
      </c>
      <c r="P105" s="53" t="s">
        <v>34</v>
      </c>
      <c r="Q105" s="53" t="s">
        <v>34</v>
      </c>
      <c r="R105" s="5" t="s">
        <v>34</v>
      </c>
      <c r="S105" s="5" t="s">
        <v>34</v>
      </c>
      <c r="AD105" s="27"/>
    </row>
    <row r="106" spans="1:30" x14ac:dyDescent="0.25">
      <c r="A106" s="5" t="s">
        <v>5</v>
      </c>
      <c r="B106" s="5">
        <v>2021</v>
      </c>
      <c r="C106" s="23">
        <v>9176</v>
      </c>
      <c r="D106" s="5">
        <v>74521</v>
      </c>
      <c r="E106" s="50">
        <v>139.50457046</v>
      </c>
      <c r="F106" s="40">
        <v>97.878150317000006</v>
      </c>
      <c r="G106" s="40">
        <v>198.83421496</v>
      </c>
      <c r="H106" s="51">
        <v>3.2772550000000001E-8</v>
      </c>
      <c r="I106" s="52">
        <v>123.13307657999999</v>
      </c>
      <c r="J106" s="40">
        <v>120.63928186</v>
      </c>
      <c r="K106" s="40">
        <v>125.67842177999999</v>
      </c>
      <c r="L106" s="53">
        <v>2.7159053314000001</v>
      </c>
      <c r="M106" s="53">
        <v>1.9055131269000001</v>
      </c>
      <c r="N106" s="53">
        <v>3.8709477595999999</v>
      </c>
      <c r="O106" s="53" t="s">
        <v>34</v>
      </c>
      <c r="P106" s="53" t="s">
        <v>34</v>
      </c>
      <c r="Q106" s="53" t="s">
        <v>34</v>
      </c>
      <c r="R106" s="5" t="s">
        <v>34</v>
      </c>
      <c r="S106" s="5" t="s">
        <v>34</v>
      </c>
      <c r="AD106" s="27"/>
    </row>
    <row r="107" spans="1:30" x14ac:dyDescent="0.25">
      <c r="A107" s="5" t="s">
        <v>5</v>
      </c>
      <c r="B107" s="5">
        <v>2022</v>
      </c>
      <c r="C107" s="23">
        <v>6693</v>
      </c>
      <c r="D107" s="5">
        <v>74029</v>
      </c>
      <c r="E107" s="50">
        <v>110.13283604999999</v>
      </c>
      <c r="F107" s="40">
        <v>77.257367337000005</v>
      </c>
      <c r="G107" s="40">
        <v>156.99786305000001</v>
      </c>
      <c r="H107" s="51">
        <v>2.4826099999999999E-5</v>
      </c>
      <c r="I107" s="52">
        <v>90.410514797999994</v>
      </c>
      <c r="J107" s="40">
        <v>88.270263607999993</v>
      </c>
      <c r="K107" s="40">
        <v>92.602659740999997</v>
      </c>
      <c r="L107" s="53">
        <v>2.1440900151000002</v>
      </c>
      <c r="M107" s="53">
        <v>1.5040632371</v>
      </c>
      <c r="N107" s="53">
        <v>3.0564685577000001</v>
      </c>
      <c r="O107" s="53" t="s">
        <v>34</v>
      </c>
      <c r="P107" s="53" t="s">
        <v>34</v>
      </c>
      <c r="Q107" s="53" t="s">
        <v>34</v>
      </c>
      <c r="R107" s="5" t="s">
        <v>34</v>
      </c>
      <c r="S107" s="5" t="s">
        <v>34</v>
      </c>
      <c r="AD107" s="27"/>
    </row>
    <row r="108" spans="1:30" s="6" customFormat="1" ht="15.6" x14ac:dyDescent="0.3">
      <c r="A108" s="6" t="s">
        <v>6</v>
      </c>
      <c r="B108" s="6">
        <v>2003</v>
      </c>
      <c r="C108" s="25">
        <v>57244</v>
      </c>
      <c r="D108" s="6">
        <v>1071410</v>
      </c>
      <c r="E108" s="45">
        <v>57.763623602000003</v>
      </c>
      <c r="F108" s="46">
        <v>40.554529926999997</v>
      </c>
      <c r="G108" s="46">
        <v>82.275302355999997</v>
      </c>
      <c r="H108" s="47">
        <v>0.51539626540000005</v>
      </c>
      <c r="I108" s="48">
        <v>53.428659430000003</v>
      </c>
      <c r="J108" s="46">
        <v>52.992766570999997</v>
      </c>
      <c r="K108" s="46">
        <v>53.868137732999998</v>
      </c>
      <c r="L108" s="49">
        <v>1.1245547925999999</v>
      </c>
      <c r="M108" s="49">
        <v>0.78952441250000005</v>
      </c>
      <c r="N108" s="49">
        <v>1.6017534878999999</v>
      </c>
      <c r="O108" s="49">
        <v>0.99160000000000004</v>
      </c>
      <c r="P108" s="49">
        <v>0.87150000000000005</v>
      </c>
      <c r="Q108" s="49">
        <v>1.1281000000000001</v>
      </c>
      <c r="R108" s="6" t="s">
        <v>34</v>
      </c>
      <c r="S108" s="6" t="s">
        <v>34</v>
      </c>
      <c r="AD108" s="26"/>
    </row>
    <row r="109" spans="1:30" x14ac:dyDescent="0.25">
      <c r="A109" s="5" t="s">
        <v>6</v>
      </c>
      <c r="B109" s="5">
        <v>2004</v>
      </c>
      <c r="C109" s="23">
        <v>57846</v>
      </c>
      <c r="D109" s="5">
        <v>1076490</v>
      </c>
      <c r="E109" s="50">
        <v>56.549817353000002</v>
      </c>
      <c r="F109" s="40">
        <v>39.702556268999999</v>
      </c>
      <c r="G109" s="40">
        <v>80.545993586999998</v>
      </c>
      <c r="H109" s="51">
        <v>0.59418046170000005</v>
      </c>
      <c r="I109" s="52">
        <v>53.735752306000002</v>
      </c>
      <c r="J109" s="40">
        <v>53.299631910000002</v>
      </c>
      <c r="K109" s="40">
        <v>54.175441225999997</v>
      </c>
      <c r="L109" s="53">
        <v>1.1009241484000001</v>
      </c>
      <c r="M109" s="53">
        <v>0.77293800400000001</v>
      </c>
      <c r="N109" s="53">
        <v>1.5680869285000001</v>
      </c>
      <c r="O109" s="53" t="s">
        <v>34</v>
      </c>
      <c r="P109" s="53" t="s">
        <v>34</v>
      </c>
      <c r="Q109" s="53" t="s">
        <v>34</v>
      </c>
      <c r="R109" s="5" t="s">
        <v>34</v>
      </c>
      <c r="S109" s="5" t="s">
        <v>34</v>
      </c>
      <c r="AD109" s="27"/>
    </row>
    <row r="110" spans="1:30" x14ac:dyDescent="0.25">
      <c r="A110" s="5" t="s">
        <v>6</v>
      </c>
      <c r="B110" s="5">
        <v>2005</v>
      </c>
      <c r="C110" s="23">
        <v>60774</v>
      </c>
      <c r="D110" s="5">
        <v>1079195</v>
      </c>
      <c r="E110" s="50">
        <v>60.248876621999997</v>
      </c>
      <c r="F110" s="40">
        <v>42.299902547000002</v>
      </c>
      <c r="G110" s="40">
        <v>85.814077944999994</v>
      </c>
      <c r="H110" s="51">
        <v>0.3767457146</v>
      </c>
      <c r="I110" s="52">
        <v>56.314197155999999</v>
      </c>
      <c r="J110" s="40">
        <v>55.868251629</v>
      </c>
      <c r="K110" s="40">
        <v>56.763702262000002</v>
      </c>
      <c r="L110" s="53">
        <v>1.1729382391000001</v>
      </c>
      <c r="M110" s="53">
        <v>0.82350370650000004</v>
      </c>
      <c r="N110" s="53">
        <v>1.6706471409999999</v>
      </c>
      <c r="O110" s="53" t="s">
        <v>34</v>
      </c>
      <c r="P110" s="53" t="s">
        <v>34</v>
      </c>
      <c r="Q110" s="53" t="s">
        <v>34</v>
      </c>
      <c r="R110" s="5" t="s">
        <v>34</v>
      </c>
      <c r="S110" s="5" t="s">
        <v>34</v>
      </c>
      <c r="AD110" s="27"/>
    </row>
    <row r="111" spans="1:30" x14ac:dyDescent="0.25">
      <c r="A111" s="5" t="s">
        <v>6</v>
      </c>
      <c r="B111" s="5">
        <v>2006</v>
      </c>
      <c r="C111" s="23">
        <v>57782</v>
      </c>
      <c r="D111" s="5">
        <v>1083472</v>
      </c>
      <c r="E111" s="50">
        <v>53.916829597000003</v>
      </c>
      <c r="F111" s="40">
        <v>37.853908887000003</v>
      </c>
      <c r="G111" s="40">
        <v>76.795887116000003</v>
      </c>
      <c r="H111" s="51">
        <v>0.7882491345</v>
      </c>
      <c r="I111" s="52">
        <v>53.330404477000002</v>
      </c>
      <c r="J111" s="40">
        <v>52.897335230000003</v>
      </c>
      <c r="K111" s="40">
        <v>53.767019253000001</v>
      </c>
      <c r="L111" s="53">
        <v>1.0496645699</v>
      </c>
      <c r="M111" s="53">
        <v>0.73694813449999996</v>
      </c>
      <c r="N111" s="53">
        <v>1.4950790397</v>
      </c>
      <c r="O111" s="53" t="s">
        <v>34</v>
      </c>
      <c r="P111" s="53" t="s">
        <v>34</v>
      </c>
      <c r="Q111" s="53" t="s">
        <v>34</v>
      </c>
      <c r="R111" s="5" t="s">
        <v>34</v>
      </c>
      <c r="S111" s="5" t="s">
        <v>34</v>
      </c>
      <c r="AD111" s="27"/>
    </row>
    <row r="112" spans="1:30" x14ac:dyDescent="0.25">
      <c r="A112" s="5" t="s">
        <v>6</v>
      </c>
      <c r="B112" s="5">
        <v>2007</v>
      </c>
      <c r="C112" s="23">
        <v>62099</v>
      </c>
      <c r="D112" s="5">
        <v>1095729</v>
      </c>
      <c r="E112" s="50">
        <v>59.990597135000002</v>
      </c>
      <c r="F112" s="40">
        <v>42.118240737000001</v>
      </c>
      <c r="G112" s="40">
        <v>85.446867716</v>
      </c>
      <c r="H112" s="51">
        <v>0.38974310420000002</v>
      </c>
      <c r="I112" s="52">
        <v>56.673684825000002</v>
      </c>
      <c r="J112" s="40">
        <v>56.229687384000002</v>
      </c>
      <c r="K112" s="40">
        <v>57.121188132</v>
      </c>
      <c r="L112" s="53">
        <v>1.1679099979000001</v>
      </c>
      <c r="M112" s="53">
        <v>0.81996707479999997</v>
      </c>
      <c r="N112" s="53">
        <v>1.6634982124</v>
      </c>
      <c r="O112" s="53" t="s">
        <v>34</v>
      </c>
      <c r="P112" s="53" t="s">
        <v>34</v>
      </c>
      <c r="Q112" s="53" t="s">
        <v>34</v>
      </c>
      <c r="R112" s="5" t="s">
        <v>34</v>
      </c>
      <c r="S112" s="5" t="s">
        <v>34</v>
      </c>
      <c r="AD112" s="27"/>
    </row>
    <row r="113" spans="1:30" x14ac:dyDescent="0.25">
      <c r="A113" s="5" t="s">
        <v>6</v>
      </c>
      <c r="B113" s="5">
        <v>2008</v>
      </c>
      <c r="C113" s="23">
        <v>61312</v>
      </c>
      <c r="D113" s="5">
        <v>1106597</v>
      </c>
      <c r="E113" s="50">
        <v>55.578921944999998</v>
      </c>
      <c r="F113" s="40">
        <v>39.021148265999997</v>
      </c>
      <c r="G113" s="40">
        <v>79.162625955999999</v>
      </c>
      <c r="H113" s="51">
        <v>0.66223253419999994</v>
      </c>
      <c r="I113" s="52">
        <v>55.405897539999998</v>
      </c>
      <c r="J113" s="40">
        <v>54.969066329</v>
      </c>
      <c r="K113" s="40">
        <v>55.846200185000001</v>
      </c>
      <c r="L113" s="53">
        <v>1.0820225454000001</v>
      </c>
      <c r="M113" s="53">
        <v>0.75967220469999996</v>
      </c>
      <c r="N113" s="53">
        <v>1.5411552264999999</v>
      </c>
      <c r="O113" s="53" t="s">
        <v>34</v>
      </c>
      <c r="P113" s="53" t="s">
        <v>34</v>
      </c>
      <c r="Q113" s="53" t="s">
        <v>34</v>
      </c>
      <c r="R113" s="5" t="s">
        <v>34</v>
      </c>
      <c r="S113" s="5" t="s">
        <v>34</v>
      </c>
      <c r="AD113" s="27"/>
    </row>
    <row r="114" spans="1:30" x14ac:dyDescent="0.25">
      <c r="A114" s="5" t="s">
        <v>6</v>
      </c>
      <c r="B114" s="5">
        <v>2009</v>
      </c>
      <c r="C114" s="23">
        <v>63124</v>
      </c>
      <c r="D114" s="5">
        <v>1122871</v>
      </c>
      <c r="E114" s="50">
        <v>56.984486023999999</v>
      </c>
      <c r="F114" s="40">
        <v>40.008251491999999</v>
      </c>
      <c r="G114" s="40">
        <v>81.164048070999996</v>
      </c>
      <c r="H114" s="51">
        <v>0.56512992049999999</v>
      </c>
      <c r="I114" s="52">
        <v>56.216609032000001</v>
      </c>
      <c r="J114" s="40">
        <v>55.779768814000001</v>
      </c>
      <c r="K114" s="40">
        <v>56.656870370999997</v>
      </c>
      <c r="L114" s="53">
        <v>1.1093863727</v>
      </c>
      <c r="M114" s="53">
        <v>0.77888934509999996</v>
      </c>
      <c r="N114" s="53">
        <v>1.5801193477</v>
      </c>
      <c r="O114" s="53" t="s">
        <v>34</v>
      </c>
      <c r="P114" s="53" t="s">
        <v>34</v>
      </c>
      <c r="Q114" s="53" t="s">
        <v>34</v>
      </c>
      <c r="R114" s="5" t="s">
        <v>34</v>
      </c>
      <c r="S114" s="5" t="s">
        <v>34</v>
      </c>
      <c r="AD114" s="27"/>
    </row>
    <row r="115" spans="1:30" x14ac:dyDescent="0.25">
      <c r="A115" s="5" t="s">
        <v>6</v>
      </c>
      <c r="B115" s="5">
        <v>2010</v>
      </c>
      <c r="C115" s="23">
        <v>55816</v>
      </c>
      <c r="D115" s="5">
        <v>1141866</v>
      </c>
      <c r="E115" s="50">
        <v>48.504660700000002</v>
      </c>
      <c r="F115" s="40">
        <v>34.053920814000001</v>
      </c>
      <c r="G115" s="40">
        <v>69.087554483999995</v>
      </c>
      <c r="H115" s="51">
        <v>0.75081004009999996</v>
      </c>
      <c r="I115" s="52">
        <v>48.881392388000002</v>
      </c>
      <c r="J115" s="40">
        <v>48.477549818</v>
      </c>
      <c r="K115" s="40">
        <v>49.288599169999998</v>
      </c>
      <c r="L115" s="53">
        <v>0.94429928819999998</v>
      </c>
      <c r="M115" s="53">
        <v>0.66296913989999995</v>
      </c>
      <c r="N115" s="53">
        <v>1.3450115429</v>
      </c>
      <c r="O115" s="53" t="s">
        <v>34</v>
      </c>
      <c r="P115" s="53" t="s">
        <v>34</v>
      </c>
      <c r="Q115" s="53" t="s">
        <v>34</v>
      </c>
      <c r="R115" s="5" t="s">
        <v>34</v>
      </c>
      <c r="S115" s="5" t="s">
        <v>34</v>
      </c>
      <c r="AD115" s="27"/>
    </row>
    <row r="116" spans="1:30" x14ac:dyDescent="0.25">
      <c r="A116" s="5" t="s">
        <v>6</v>
      </c>
      <c r="B116" s="5">
        <v>2011</v>
      </c>
      <c r="C116" s="23">
        <v>58790</v>
      </c>
      <c r="D116" s="5">
        <v>1160667</v>
      </c>
      <c r="E116" s="50">
        <v>50.236906449000003</v>
      </c>
      <c r="F116" s="40">
        <v>35.270413855000001</v>
      </c>
      <c r="G116" s="40">
        <v>71.554214813000002</v>
      </c>
      <c r="H116" s="51">
        <v>0.90199812270000002</v>
      </c>
      <c r="I116" s="52">
        <v>50.651909635000003</v>
      </c>
      <c r="J116" s="40">
        <v>50.244118227999998</v>
      </c>
      <c r="K116" s="40">
        <v>51.063010759000001</v>
      </c>
      <c r="L116" s="53">
        <v>0.97802302539999997</v>
      </c>
      <c r="M116" s="53">
        <v>0.68665209110000003</v>
      </c>
      <c r="N116" s="53">
        <v>1.3930330229000001</v>
      </c>
      <c r="O116" s="53" t="s">
        <v>34</v>
      </c>
      <c r="P116" s="53" t="s">
        <v>34</v>
      </c>
      <c r="Q116" s="53" t="s">
        <v>34</v>
      </c>
      <c r="R116" s="5" t="s">
        <v>34</v>
      </c>
      <c r="S116" s="5" t="s">
        <v>34</v>
      </c>
      <c r="AD116" s="27"/>
    </row>
    <row r="117" spans="1:30" x14ac:dyDescent="0.25">
      <c r="A117" s="5" t="s">
        <v>6</v>
      </c>
      <c r="B117" s="5">
        <v>2012</v>
      </c>
      <c r="C117" s="23">
        <v>62362</v>
      </c>
      <c r="D117" s="5">
        <v>1180629</v>
      </c>
      <c r="E117" s="50">
        <v>53.155449851999997</v>
      </c>
      <c r="F117" s="40">
        <v>37.319703810999997</v>
      </c>
      <c r="G117" s="40">
        <v>75.710725447000002</v>
      </c>
      <c r="H117" s="51">
        <v>0.84947922480000004</v>
      </c>
      <c r="I117" s="52">
        <v>52.820996266000002</v>
      </c>
      <c r="J117" s="40">
        <v>52.408051950999997</v>
      </c>
      <c r="K117" s="40">
        <v>53.237194336000002</v>
      </c>
      <c r="L117" s="53">
        <v>1.0348418634000001</v>
      </c>
      <c r="M117" s="53">
        <v>0.72654811389999996</v>
      </c>
      <c r="N117" s="53">
        <v>1.4739528763</v>
      </c>
      <c r="O117" s="53" t="s">
        <v>34</v>
      </c>
      <c r="P117" s="53" t="s">
        <v>34</v>
      </c>
      <c r="Q117" s="53" t="s">
        <v>34</v>
      </c>
      <c r="R117" s="5" t="s">
        <v>34</v>
      </c>
      <c r="S117" s="5" t="s">
        <v>34</v>
      </c>
      <c r="AD117" s="27"/>
    </row>
    <row r="118" spans="1:30" x14ac:dyDescent="0.25">
      <c r="A118" s="5" t="s">
        <v>6</v>
      </c>
      <c r="B118" s="5">
        <v>2013</v>
      </c>
      <c r="C118" s="23">
        <v>60310</v>
      </c>
      <c r="D118" s="5">
        <v>1197914</v>
      </c>
      <c r="E118" s="50">
        <v>52.403880374000003</v>
      </c>
      <c r="F118" s="40">
        <v>36.791495589999997</v>
      </c>
      <c r="G118" s="40">
        <v>74.641343989000006</v>
      </c>
      <c r="H118" s="51">
        <v>0.91171958490000005</v>
      </c>
      <c r="I118" s="52">
        <v>50.345851205000002</v>
      </c>
      <c r="J118" s="40">
        <v>49.945643697999998</v>
      </c>
      <c r="K118" s="40">
        <v>50.749265518999998</v>
      </c>
      <c r="L118" s="53">
        <v>1.0202101452000001</v>
      </c>
      <c r="M118" s="53">
        <v>0.71626484130000001</v>
      </c>
      <c r="N118" s="53">
        <v>1.4531339254</v>
      </c>
      <c r="O118" s="53" t="s">
        <v>34</v>
      </c>
      <c r="P118" s="53" t="s">
        <v>34</v>
      </c>
      <c r="Q118" s="53" t="s">
        <v>34</v>
      </c>
      <c r="R118" s="5" t="s">
        <v>34</v>
      </c>
      <c r="S118" s="5" t="s">
        <v>34</v>
      </c>
    </row>
    <row r="119" spans="1:30" x14ac:dyDescent="0.25">
      <c r="A119" s="5" t="s">
        <v>6</v>
      </c>
      <c r="B119" s="5">
        <v>2014</v>
      </c>
      <c r="C119" s="23">
        <v>62308</v>
      </c>
      <c r="D119" s="5">
        <v>1213018</v>
      </c>
      <c r="E119" s="50">
        <v>52.938219244999999</v>
      </c>
      <c r="F119" s="40">
        <v>37.166499213999998</v>
      </c>
      <c r="G119" s="40">
        <v>75.402717934999998</v>
      </c>
      <c r="H119" s="51">
        <v>0.86730553430000001</v>
      </c>
      <c r="I119" s="52">
        <v>51.366096792999997</v>
      </c>
      <c r="J119" s="40">
        <v>50.964353308</v>
      </c>
      <c r="K119" s="40">
        <v>51.771007154999999</v>
      </c>
      <c r="L119" s="53">
        <v>1.0306127706999999</v>
      </c>
      <c r="M119" s="53">
        <v>0.72356549349999999</v>
      </c>
      <c r="N119" s="53">
        <v>1.4679565189999999</v>
      </c>
      <c r="O119" s="53" t="s">
        <v>34</v>
      </c>
      <c r="P119" s="53" t="s">
        <v>34</v>
      </c>
      <c r="Q119" s="53" t="s">
        <v>34</v>
      </c>
      <c r="R119" s="5" t="s">
        <v>34</v>
      </c>
      <c r="S119" s="5" t="s">
        <v>34</v>
      </c>
    </row>
    <row r="120" spans="1:30" x14ac:dyDescent="0.25">
      <c r="A120" s="5" t="s">
        <v>6</v>
      </c>
      <c r="B120" s="5">
        <v>2015</v>
      </c>
      <c r="C120" s="23">
        <v>63149</v>
      </c>
      <c r="D120" s="5">
        <v>1226767</v>
      </c>
      <c r="E120" s="50">
        <v>51.871143838000002</v>
      </c>
      <c r="F120" s="40">
        <v>36.418126639999997</v>
      </c>
      <c r="G120" s="40">
        <v>73.881218265000001</v>
      </c>
      <c r="H120" s="51">
        <v>0.95673311800000005</v>
      </c>
      <c r="I120" s="52">
        <v>51.475952646000003</v>
      </c>
      <c r="J120" s="40">
        <v>51.076029341000002</v>
      </c>
      <c r="K120" s="40">
        <v>51.879007334999997</v>
      </c>
      <c r="L120" s="53">
        <v>1.0098387145000001</v>
      </c>
      <c r="M120" s="53">
        <v>0.70899601329999995</v>
      </c>
      <c r="N120" s="53">
        <v>1.4383356324000001</v>
      </c>
      <c r="O120" s="53" t="s">
        <v>34</v>
      </c>
      <c r="P120" s="53" t="s">
        <v>34</v>
      </c>
      <c r="Q120" s="53" t="s">
        <v>34</v>
      </c>
      <c r="R120" s="5" t="s">
        <v>34</v>
      </c>
      <c r="S120" s="5" t="s">
        <v>34</v>
      </c>
    </row>
    <row r="121" spans="1:30" x14ac:dyDescent="0.25">
      <c r="A121" s="5" t="s">
        <v>6</v>
      </c>
      <c r="B121" s="5">
        <v>2016</v>
      </c>
      <c r="C121" s="23">
        <v>68572</v>
      </c>
      <c r="D121" s="5">
        <v>1245520</v>
      </c>
      <c r="E121" s="50">
        <v>55.266773641</v>
      </c>
      <c r="F121" s="40">
        <v>38.802561169999997</v>
      </c>
      <c r="G121" s="40">
        <v>78.716872717000001</v>
      </c>
      <c r="H121" s="51">
        <v>0.68500695690000002</v>
      </c>
      <c r="I121" s="52">
        <v>55.054916822000003</v>
      </c>
      <c r="J121" s="40">
        <v>54.644385286000002</v>
      </c>
      <c r="K121" s="40">
        <v>55.468532592999999</v>
      </c>
      <c r="L121" s="53">
        <v>1.0759455742999999</v>
      </c>
      <c r="M121" s="53">
        <v>0.75541670360000002</v>
      </c>
      <c r="N121" s="53">
        <v>1.5324772054</v>
      </c>
      <c r="O121" s="53" t="s">
        <v>34</v>
      </c>
      <c r="P121" s="53" t="s">
        <v>34</v>
      </c>
      <c r="Q121" s="53" t="s">
        <v>34</v>
      </c>
      <c r="R121" s="5" t="s">
        <v>34</v>
      </c>
      <c r="S121" s="5" t="s">
        <v>34</v>
      </c>
    </row>
    <row r="122" spans="1:30" x14ac:dyDescent="0.25">
      <c r="A122" s="5" t="s">
        <v>6</v>
      </c>
      <c r="B122" s="5">
        <v>2017</v>
      </c>
      <c r="C122" s="23">
        <v>67240</v>
      </c>
      <c r="D122" s="5">
        <v>1260319</v>
      </c>
      <c r="E122" s="50">
        <v>54.391584893999998</v>
      </c>
      <c r="F122" s="40">
        <v>38.187889482999999</v>
      </c>
      <c r="G122" s="40">
        <v>77.470751784000001</v>
      </c>
      <c r="H122" s="51">
        <v>0.75110786600000001</v>
      </c>
      <c r="I122" s="52">
        <v>53.351572101999999</v>
      </c>
      <c r="J122" s="40">
        <v>52.949835694999997</v>
      </c>
      <c r="K122" s="40">
        <v>53.756356529000001</v>
      </c>
      <c r="L122" s="53">
        <v>1.0589072093</v>
      </c>
      <c r="M122" s="53">
        <v>0.74345014139999999</v>
      </c>
      <c r="N122" s="53">
        <v>1.5082174519</v>
      </c>
      <c r="O122" s="53" t="s">
        <v>34</v>
      </c>
      <c r="P122" s="53" t="s">
        <v>34</v>
      </c>
      <c r="Q122" s="53" t="s">
        <v>34</v>
      </c>
      <c r="R122" s="5" t="s">
        <v>34</v>
      </c>
      <c r="S122" s="5" t="s">
        <v>34</v>
      </c>
    </row>
    <row r="123" spans="1:30" x14ac:dyDescent="0.25">
      <c r="A123" s="5" t="s">
        <v>6</v>
      </c>
      <c r="B123" s="5">
        <v>2018</v>
      </c>
      <c r="C123" s="23">
        <v>68068</v>
      </c>
      <c r="D123" s="5">
        <v>1259967</v>
      </c>
      <c r="E123" s="50">
        <v>54.794430419999998</v>
      </c>
      <c r="F123" s="40">
        <v>38.470553485000003</v>
      </c>
      <c r="G123" s="40">
        <v>78.044876744999996</v>
      </c>
      <c r="H123" s="51">
        <v>0.72029438180000005</v>
      </c>
      <c r="I123" s="52">
        <v>54.023637127000001</v>
      </c>
      <c r="J123" s="40">
        <v>53.619312544000003</v>
      </c>
      <c r="K123" s="40">
        <v>54.431010581000002</v>
      </c>
      <c r="L123" s="53">
        <v>1.0667498937</v>
      </c>
      <c r="M123" s="53">
        <v>0.74895310569999995</v>
      </c>
      <c r="N123" s="53">
        <v>1.5193946415999999</v>
      </c>
      <c r="O123" s="53" t="s">
        <v>34</v>
      </c>
      <c r="P123" s="53" t="s">
        <v>34</v>
      </c>
      <c r="Q123" s="53" t="s">
        <v>34</v>
      </c>
      <c r="R123" s="5" t="s">
        <v>34</v>
      </c>
      <c r="S123" s="5" t="s">
        <v>34</v>
      </c>
    </row>
    <row r="124" spans="1:30" x14ac:dyDescent="0.25">
      <c r="A124" s="5" t="s">
        <v>6</v>
      </c>
      <c r="B124" s="5">
        <v>2019</v>
      </c>
      <c r="C124" s="23">
        <v>68311</v>
      </c>
      <c r="D124" s="5">
        <v>1270923</v>
      </c>
      <c r="E124" s="50">
        <v>54.560742597999997</v>
      </c>
      <c r="F124" s="40">
        <v>38.30641447</v>
      </c>
      <c r="G124" s="40">
        <v>77.712171030999997</v>
      </c>
      <c r="H124" s="51">
        <v>0.73809270469999999</v>
      </c>
      <c r="I124" s="52">
        <v>53.749125634999999</v>
      </c>
      <c r="J124" s="40">
        <v>53.347569000999997</v>
      </c>
      <c r="K124" s="40">
        <v>54.153704857999998</v>
      </c>
      <c r="L124" s="53">
        <v>1.0622004083000001</v>
      </c>
      <c r="M124" s="53">
        <v>0.74575761169999999</v>
      </c>
      <c r="N124" s="53">
        <v>1.5129174543999999</v>
      </c>
      <c r="O124" s="53" t="s">
        <v>34</v>
      </c>
      <c r="P124" s="53" t="s">
        <v>34</v>
      </c>
      <c r="Q124" s="53" t="s">
        <v>34</v>
      </c>
      <c r="R124" s="5" t="s">
        <v>34</v>
      </c>
      <c r="S124" s="5" t="s">
        <v>34</v>
      </c>
    </row>
    <row r="125" spans="1:30" x14ac:dyDescent="0.25">
      <c r="A125" s="5" t="s">
        <v>6</v>
      </c>
      <c r="B125" s="5">
        <v>2020</v>
      </c>
      <c r="C125" s="23">
        <v>79412</v>
      </c>
      <c r="D125" s="5">
        <v>1276524</v>
      </c>
      <c r="E125" s="50">
        <v>63.184023889999999</v>
      </c>
      <c r="F125" s="40">
        <v>44.361495394999999</v>
      </c>
      <c r="G125" s="40">
        <v>89.992928312000004</v>
      </c>
      <c r="H125" s="51">
        <v>0.25115056190000001</v>
      </c>
      <c r="I125" s="52">
        <v>62.209562843999997</v>
      </c>
      <c r="J125" s="40">
        <v>61.778388648000004</v>
      </c>
      <c r="K125" s="40">
        <v>62.643746364000002</v>
      </c>
      <c r="L125" s="53">
        <v>1.2300803248000001</v>
      </c>
      <c r="M125" s="53">
        <v>0.86363924459999997</v>
      </c>
      <c r="N125" s="53">
        <v>1.7520019092000001</v>
      </c>
      <c r="O125" s="53" t="s">
        <v>34</v>
      </c>
      <c r="P125" s="53" t="s">
        <v>34</v>
      </c>
      <c r="Q125" s="53" t="s">
        <v>34</v>
      </c>
      <c r="R125" s="5" t="s">
        <v>34</v>
      </c>
      <c r="S125" s="5" t="s">
        <v>34</v>
      </c>
    </row>
    <row r="126" spans="1:30" x14ac:dyDescent="0.25">
      <c r="A126" s="5" t="s">
        <v>6</v>
      </c>
      <c r="B126" s="5">
        <v>2021</v>
      </c>
      <c r="C126" s="23">
        <v>80830</v>
      </c>
      <c r="D126" s="5">
        <v>1297038</v>
      </c>
      <c r="E126" s="50">
        <v>61.551475011999997</v>
      </c>
      <c r="F126" s="40">
        <v>43.215115257000001</v>
      </c>
      <c r="G126" s="40">
        <v>87.668031279999994</v>
      </c>
      <c r="H126" s="51">
        <v>0.31611127929999999</v>
      </c>
      <c r="I126" s="52">
        <v>62.318914325999998</v>
      </c>
      <c r="J126" s="40">
        <v>61.890774567999998</v>
      </c>
      <c r="K126" s="40">
        <v>62.750015812999997</v>
      </c>
      <c r="L126" s="53">
        <v>1.198297508</v>
      </c>
      <c r="M126" s="53">
        <v>0.84132126659999995</v>
      </c>
      <c r="N126" s="53">
        <v>1.7067403079000001</v>
      </c>
      <c r="O126" s="53" t="s">
        <v>34</v>
      </c>
      <c r="P126" s="53" t="s">
        <v>34</v>
      </c>
      <c r="Q126" s="53" t="s">
        <v>34</v>
      </c>
      <c r="R126" s="5" t="s">
        <v>34</v>
      </c>
      <c r="S126" s="5" t="s">
        <v>34</v>
      </c>
    </row>
    <row r="127" spans="1:30" x14ac:dyDescent="0.25">
      <c r="A127" s="5" t="s">
        <v>6</v>
      </c>
      <c r="B127" s="5">
        <v>2022</v>
      </c>
      <c r="C127" s="23">
        <v>67616</v>
      </c>
      <c r="D127" s="5">
        <v>1316363</v>
      </c>
      <c r="E127" s="50">
        <v>51.365770687999998</v>
      </c>
      <c r="F127" s="40">
        <v>50.980060191</v>
      </c>
      <c r="G127" s="40">
        <v>51.754399435000003</v>
      </c>
      <c r="H127" s="51" t="s">
        <v>34</v>
      </c>
      <c r="I127" s="52">
        <v>51.365770687999998</v>
      </c>
      <c r="J127" s="40">
        <v>50.980060191</v>
      </c>
      <c r="K127" s="40">
        <v>51.754399435000003</v>
      </c>
      <c r="L127" s="53" t="s">
        <v>34</v>
      </c>
      <c r="M127" s="53" t="s">
        <v>34</v>
      </c>
      <c r="N127" s="53" t="s">
        <v>34</v>
      </c>
      <c r="O127" s="53" t="s">
        <v>34</v>
      </c>
      <c r="P127" s="53" t="s">
        <v>34</v>
      </c>
      <c r="Q127" s="53" t="s">
        <v>34</v>
      </c>
      <c r="R127" s="5" t="s">
        <v>34</v>
      </c>
      <c r="S127" s="5" t="s">
        <v>34</v>
      </c>
    </row>
    <row r="128" spans="1:30" s="6" customFormat="1" ht="15.6" x14ac:dyDescent="0.3">
      <c r="A128" s="6" t="s">
        <v>7</v>
      </c>
      <c r="B128" s="6">
        <v>2003</v>
      </c>
      <c r="C128" s="25">
        <v>1695</v>
      </c>
      <c r="D128" s="6">
        <v>4298</v>
      </c>
      <c r="E128" s="45">
        <v>701.28526421000004</v>
      </c>
      <c r="F128" s="46">
        <v>489.22946508000001</v>
      </c>
      <c r="G128" s="46">
        <v>1005.2563406</v>
      </c>
      <c r="H128" s="47">
        <v>6.1483599999999997E-46</v>
      </c>
      <c r="I128" s="48">
        <v>394.36947416999999</v>
      </c>
      <c r="J128" s="46">
        <v>376.03493524999999</v>
      </c>
      <c r="K128" s="46">
        <v>413.59796014</v>
      </c>
      <c r="L128" s="49">
        <v>13.652774109999999</v>
      </c>
      <c r="M128" s="49">
        <v>9.5244256734999997</v>
      </c>
      <c r="N128" s="49">
        <v>19.570549164999999</v>
      </c>
      <c r="O128" s="49">
        <v>0.95320000000000005</v>
      </c>
      <c r="P128" s="49">
        <v>0.83460000000000001</v>
      </c>
      <c r="Q128" s="49">
        <v>1.0887</v>
      </c>
      <c r="R128" s="6" t="s">
        <v>34</v>
      </c>
      <c r="S128" s="6" t="s">
        <v>34</v>
      </c>
      <c r="AD128" s="26"/>
    </row>
    <row r="129" spans="1:30" x14ac:dyDescent="0.25">
      <c r="A129" s="5" t="s">
        <v>7</v>
      </c>
      <c r="B129" s="5">
        <v>2004</v>
      </c>
      <c r="C129" s="23">
        <v>1886</v>
      </c>
      <c r="D129" s="5">
        <v>4409</v>
      </c>
      <c r="E129" s="50">
        <v>707.87191274999998</v>
      </c>
      <c r="F129" s="40">
        <v>494.03640758</v>
      </c>
      <c r="G129" s="40">
        <v>1014.2625871</v>
      </c>
      <c r="H129" s="51">
        <v>2.322779E-46</v>
      </c>
      <c r="I129" s="52">
        <v>427.76139713999999</v>
      </c>
      <c r="J129" s="40">
        <v>408.88515369999999</v>
      </c>
      <c r="K129" s="40">
        <v>447.50906514000002</v>
      </c>
      <c r="L129" s="53">
        <v>13.781004417</v>
      </c>
      <c r="M129" s="53">
        <v>9.6180082760999994</v>
      </c>
      <c r="N129" s="53">
        <v>19.74588473</v>
      </c>
      <c r="O129" s="53" t="s">
        <v>34</v>
      </c>
      <c r="P129" s="53" t="s">
        <v>34</v>
      </c>
      <c r="Q129" s="53" t="s">
        <v>34</v>
      </c>
      <c r="R129" s="5" t="s">
        <v>34</v>
      </c>
      <c r="S129" s="5" t="s">
        <v>34</v>
      </c>
      <c r="AD129" s="27"/>
    </row>
    <row r="130" spans="1:30" x14ac:dyDescent="0.25">
      <c r="A130" s="5" t="s">
        <v>7</v>
      </c>
      <c r="B130" s="5">
        <v>2005</v>
      </c>
      <c r="C130" s="23">
        <v>1933</v>
      </c>
      <c r="D130" s="5">
        <v>4081</v>
      </c>
      <c r="E130" s="50">
        <v>780.91909859999998</v>
      </c>
      <c r="F130" s="40">
        <v>545.59193305999997</v>
      </c>
      <c r="G130" s="40">
        <v>1117.7486352000001</v>
      </c>
      <c r="H130" s="51">
        <v>4.8173560000000002E-50</v>
      </c>
      <c r="I130" s="52">
        <v>473.65841705000003</v>
      </c>
      <c r="J130" s="40">
        <v>453.00684408000001</v>
      </c>
      <c r="K130" s="40">
        <v>495.25144924</v>
      </c>
      <c r="L130" s="53">
        <v>15.203102925</v>
      </c>
      <c r="M130" s="53">
        <v>10.621702464</v>
      </c>
      <c r="N130" s="53">
        <v>21.760573632</v>
      </c>
      <c r="O130" s="53" t="s">
        <v>34</v>
      </c>
      <c r="P130" s="53" t="s">
        <v>34</v>
      </c>
      <c r="Q130" s="53" t="s">
        <v>34</v>
      </c>
      <c r="R130" s="5" t="s">
        <v>34</v>
      </c>
      <c r="S130" s="5" t="s">
        <v>34</v>
      </c>
      <c r="AD130" s="27"/>
    </row>
    <row r="131" spans="1:30" x14ac:dyDescent="0.25">
      <c r="A131" s="5" t="s">
        <v>7</v>
      </c>
      <c r="B131" s="5">
        <v>2006</v>
      </c>
      <c r="C131" s="23">
        <v>1482</v>
      </c>
      <c r="D131" s="5">
        <v>3969</v>
      </c>
      <c r="E131" s="50">
        <v>346.77414455000002</v>
      </c>
      <c r="F131" s="40">
        <v>242.22414006</v>
      </c>
      <c r="G131" s="40">
        <v>496.45054907000002</v>
      </c>
      <c r="H131" s="51">
        <v>1.7796100000000001E-25</v>
      </c>
      <c r="I131" s="52">
        <v>373.39380197000003</v>
      </c>
      <c r="J131" s="40">
        <v>354.85923258999998</v>
      </c>
      <c r="K131" s="40">
        <v>392.89644608999998</v>
      </c>
      <c r="L131" s="53">
        <v>6.7510744978000004</v>
      </c>
      <c r="M131" s="53">
        <v>4.7156722621</v>
      </c>
      <c r="N131" s="53">
        <v>9.6650073077999998</v>
      </c>
      <c r="O131" s="53" t="s">
        <v>34</v>
      </c>
      <c r="P131" s="53" t="s">
        <v>34</v>
      </c>
      <c r="Q131" s="53" t="s">
        <v>34</v>
      </c>
      <c r="R131" s="5" t="s">
        <v>34</v>
      </c>
      <c r="S131" s="5" t="s">
        <v>34</v>
      </c>
      <c r="AD131" s="27"/>
    </row>
    <row r="132" spans="1:30" x14ac:dyDescent="0.25">
      <c r="A132" s="5" t="s">
        <v>7</v>
      </c>
      <c r="B132" s="5">
        <v>2007</v>
      </c>
      <c r="C132" s="23">
        <v>1765</v>
      </c>
      <c r="D132" s="5">
        <v>4068</v>
      </c>
      <c r="E132" s="50">
        <v>530.37929807</v>
      </c>
      <c r="F132" s="40">
        <v>370.27363515000002</v>
      </c>
      <c r="G132" s="40">
        <v>759.71436559999995</v>
      </c>
      <c r="H132" s="51">
        <v>3.8535440000000002E-37</v>
      </c>
      <c r="I132" s="52">
        <v>433.87413963</v>
      </c>
      <c r="J132" s="40">
        <v>414.09768647999999</v>
      </c>
      <c r="K132" s="40">
        <v>454.59507546999998</v>
      </c>
      <c r="L132" s="53">
        <v>10.325539576000001</v>
      </c>
      <c r="M132" s="53">
        <v>7.2085676938000001</v>
      </c>
      <c r="N132" s="53">
        <v>14.790284569000001</v>
      </c>
      <c r="O132" s="53" t="s">
        <v>34</v>
      </c>
      <c r="P132" s="53" t="s">
        <v>34</v>
      </c>
      <c r="Q132" s="53" t="s">
        <v>34</v>
      </c>
      <c r="R132" s="5" t="s">
        <v>34</v>
      </c>
      <c r="S132" s="5" t="s">
        <v>34</v>
      </c>
      <c r="AD132" s="27"/>
    </row>
    <row r="133" spans="1:30" x14ac:dyDescent="0.25">
      <c r="A133" s="5" t="s">
        <v>7</v>
      </c>
      <c r="B133" s="5">
        <v>2008</v>
      </c>
      <c r="C133" s="23">
        <v>1919</v>
      </c>
      <c r="D133" s="5">
        <v>5273</v>
      </c>
      <c r="E133" s="50">
        <v>569.96811319000005</v>
      </c>
      <c r="F133" s="40">
        <v>397.69499395999998</v>
      </c>
      <c r="G133" s="40">
        <v>816.86632970999995</v>
      </c>
      <c r="H133" s="51">
        <v>3.0332180000000002E-39</v>
      </c>
      <c r="I133" s="52">
        <v>363.92945192000002</v>
      </c>
      <c r="J133" s="40">
        <v>348.00558515</v>
      </c>
      <c r="K133" s="40">
        <v>380.58195509000001</v>
      </c>
      <c r="L133" s="53">
        <v>11.096263241999999</v>
      </c>
      <c r="M133" s="53">
        <v>7.7424126734999996</v>
      </c>
      <c r="N133" s="53">
        <v>15.902931442</v>
      </c>
      <c r="O133" s="53" t="s">
        <v>34</v>
      </c>
      <c r="P133" s="53" t="s">
        <v>34</v>
      </c>
      <c r="Q133" s="53" t="s">
        <v>34</v>
      </c>
      <c r="R133" s="5" t="s">
        <v>34</v>
      </c>
      <c r="S133" s="5" t="s">
        <v>34</v>
      </c>
      <c r="AD133" s="27"/>
    </row>
    <row r="134" spans="1:30" x14ac:dyDescent="0.25">
      <c r="A134" s="5" t="s">
        <v>7</v>
      </c>
      <c r="B134" s="5">
        <v>2009</v>
      </c>
      <c r="C134" s="23">
        <v>1860</v>
      </c>
      <c r="D134" s="5">
        <v>5556</v>
      </c>
      <c r="E134" s="50">
        <v>492.60980658</v>
      </c>
      <c r="F134" s="40">
        <v>344.27477757999998</v>
      </c>
      <c r="G134" s="40">
        <v>704.85681013999999</v>
      </c>
      <c r="H134" s="51">
        <v>3.920289E-35</v>
      </c>
      <c r="I134" s="52">
        <v>334.77321813999998</v>
      </c>
      <c r="J134" s="40">
        <v>319.89978187999998</v>
      </c>
      <c r="K134" s="40">
        <v>350.33818067999999</v>
      </c>
      <c r="L134" s="53">
        <v>9.5902348973000002</v>
      </c>
      <c r="M134" s="53">
        <v>6.7024162778000003</v>
      </c>
      <c r="N134" s="53">
        <v>13.722305744</v>
      </c>
      <c r="O134" s="53" t="s">
        <v>34</v>
      </c>
      <c r="P134" s="53" t="s">
        <v>34</v>
      </c>
      <c r="Q134" s="53" t="s">
        <v>34</v>
      </c>
      <c r="R134" s="5" t="s">
        <v>34</v>
      </c>
      <c r="S134" s="5" t="s">
        <v>34</v>
      </c>
      <c r="AD134" s="27"/>
    </row>
    <row r="135" spans="1:30" x14ac:dyDescent="0.25">
      <c r="A135" s="5" t="s">
        <v>7</v>
      </c>
      <c r="B135" s="5">
        <v>2010</v>
      </c>
      <c r="C135" s="23">
        <v>1630</v>
      </c>
      <c r="D135" s="5">
        <v>5980</v>
      </c>
      <c r="E135" s="50">
        <v>356.45783613999998</v>
      </c>
      <c r="F135" s="40">
        <v>248.93926913000001</v>
      </c>
      <c r="G135" s="40">
        <v>510.41440505000003</v>
      </c>
      <c r="H135" s="51">
        <v>3.8424279999999999E-26</v>
      </c>
      <c r="I135" s="52">
        <v>272.57525084000002</v>
      </c>
      <c r="J135" s="40">
        <v>259.65884433999997</v>
      </c>
      <c r="K135" s="40">
        <v>286.13416791999998</v>
      </c>
      <c r="L135" s="53">
        <v>6.9395987125999996</v>
      </c>
      <c r="M135" s="53">
        <v>4.8464038559000002</v>
      </c>
      <c r="N135" s="53">
        <v>9.9368586943999997</v>
      </c>
      <c r="O135" s="53" t="s">
        <v>34</v>
      </c>
      <c r="P135" s="53" t="s">
        <v>34</v>
      </c>
      <c r="Q135" s="53" t="s">
        <v>34</v>
      </c>
      <c r="R135" s="5" t="s">
        <v>34</v>
      </c>
      <c r="S135" s="5" t="s">
        <v>34</v>
      </c>
      <c r="AD135" s="27"/>
    </row>
    <row r="136" spans="1:30" x14ac:dyDescent="0.25">
      <c r="A136" s="5" t="s">
        <v>7</v>
      </c>
      <c r="B136" s="5">
        <v>2011</v>
      </c>
      <c r="C136" s="23">
        <v>1625</v>
      </c>
      <c r="D136" s="5">
        <v>6170</v>
      </c>
      <c r="E136" s="50">
        <v>389.48545739999997</v>
      </c>
      <c r="F136" s="40">
        <v>271.87289470000002</v>
      </c>
      <c r="G136" s="40">
        <v>557.97736544999998</v>
      </c>
      <c r="H136" s="51">
        <v>2.3166580000000002E-28</v>
      </c>
      <c r="I136" s="52">
        <v>263.37115073000001</v>
      </c>
      <c r="J136" s="40">
        <v>250.87217194999999</v>
      </c>
      <c r="K136" s="40">
        <v>276.49285488999999</v>
      </c>
      <c r="L136" s="53">
        <v>7.5825876294999999</v>
      </c>
      <c r="M136" s="53">
        <v>5.2928806685999996</v>
      </c>
      <c r="N136" s="53">
        <v>10.862824756</v>
      </c>
      <c r="O136" s="53" t="s">
        <v>34</v>
      </c>
      <c r="P136" s="53" t="s">
        <v>34</v>
      </c>
      <c r="Q136" s="53" t="s">
        <v>34</v>
      </c>
      <c r="R136" s="5" t="s">
        <v>34</v>
      </c>
      <c r="S136" s="5" t="s">
        <v>34</v>
      </c>
      <c r="AD136" s="27"/>
    </row>
    <row r="137" spans="1:30" x14ac:dyDescent="0.25">
      <c r="A137" s="5" t="s">
        <v>7</v>
      </c>
      <c r="B137" s="5">
        <v>2012</v>
      </c>
      <c r="C137" s="23">
        <v>1941</v>
      </c>
      <c r="D137" s="5">
        <v>6069</v>
      </c>
      <c r="E137" s="50">
        <v>419.78382289000001</v>
      </c>
      <c r="F137" s="40">
        <v>293.45420104999999</v>
      </c>
      <c r="G137" s="40">
        <v>600.49730871999998</v>
      </c>
      <c r="H137" s="51">
        <v>1.3098369999999999E-30</v>
      </c>
      <c r="I137" s="52">
        <v>319.82204646999998</v>
      </c>
      <c r="J137" s="40">
        <v>305.90589152000001</v>
      </c>
      <c r="K137" s="40">
        <v>334.37126985999998</v>
      </c>
      <c r="L137" s="53">
        <v>8.1724428014000008</v>
      </c>
      <c r="M137" s="53">
        <v>5.7130302363999999</v>
      </c>
      <c r="N137" s="53">
        <v>11.690612263</v>
      </c>
      <c r="O137" s="53" t="s">
        <v>34</v>
      </c>
      <c r="P137" s="53" t="s">
        <v>34</v>
      </c>
      <c r="Q137" s="53" t="s">
        <v>34</v>
      </c>
      <c r="R137" s="5" t="s">
        <v>34</v>
      </c>
      <c r="S137" s="5" t="s">
        <v>34</v>
      </c>
      <c r="AD137" s="27"/>
    </row>
    <row r="138" spans="1:30" x14ac:dyDescent="0.25">
      <c r="A138" s="5" t="s">
        <v>7</v>
      </c>
      <c r="B138" s="5">
        <v>2013</v>
      </c>
      <c r="C138" s="23">
        <v>2210</v>
      </c>
      <c r="D138" s="5">
        <v>5983</v>
      </c>
      <c r="E138" s="50">
        <v>527.70358905000001</v>
      </c>
      <c r="F138" s="40">
        <v>368.87296113000002</v>
      </c>
      <c r="G138" s="40">
        <v>754.92407205999996</v>
      </c>
      <c r="H138" s="51">
        <v>3.0832450000000001E-37</v>
      </c>
      <c r="I138" s="52">
        <v>369.37990974000002</v>
      </c>
      <c r="J138" s="40">
        <v>354.29636583000001</v>
      </c>
      <c r="K138" s="40">
        <v>385.10560898</v>
      </c>
      <c r="L138" s="53">
        <v>10.273448289999999</v>
      </c>
      <c r="M138" s="53">
        <v>7.1812990674000003</v>
      </c>
      <c r="N138" s="53">
        <v>14.697026093</v>
      </c>
      <c r="O138" s="53" t="s">
        <v>34</v>
      </c>
      <c r="P138" s="53" t="s">
        <v>34</v>
      </c>
      <c r="Q138" s="53" t="s">
        <v>34</v>
      </c>
      <c r="R138" s="5" t="s">
        <v>34</v>
      </c>
      <c r="S138" s="5" t="s">
        <v>34</v>
      </c>
      <c r="AD138" s="27"/>
    </row>
    <row r="139" spans="1:30" x14ac:dyDescent="0.25">
      <c r="A139" s="5" t="s">
        <v>7</v>
      </c>
      <c r="B139" s="5">
        <v>2014</v>
      </c>
      <c r="C139" s="23">
        <v>1773</v>
      </c>
      <c r="D139" s="5">
        <v>6063</v>
      </c>
      <c r="E139" s="50">
        <v>435.71928408999997</v>
      </c>
      <c r="F139" s="40">
        <v>304.32386810999998</v>
      </c>
      <c r="G139" s="40">
        <v>623.84621919000006</v>
      </c>
      <c r="H139" s="51">
        <v>1.6978009999999999E-31</v>
      </c>
      <c r="I139" s="52">
        <v>292.42949034999998</v>
      </c>
      <c r="J139" s="40">
        <v>279.12964789</v>
      </c>
      <c r="K139" s="40">
        <v>306.36303765999997</v>
      </c>
      <c r="L139" s="53">
        <v>8.4826778271999999</v>
      </c>
      <c r="M139" s="53">
        <v>5.9246432796999997</v>
      </c>
      <c r="N139" s="53">
        <v>12.145173933000001</v>
      </c>
      <c r="O139" s="53" t="s">
        <v>34</v>
      </c>
      <c r="P139" s="53" t="s">
        <v>34</v>
      </c>
      <c r="Q139" s="53" t="s">
        <v>34</v>
      </c>
      <c r="R139" s="5" t="s">
        <v>34</v>
      </c>
      <c r="S139" s="5" t="s">
        <v>34</v>
      </c>
      <c r="AD139" s="27"/>
    </row>
    <row r="140" spans="1:30" x14ac:dyDescent="0.25">
      <c r="A140" s="5" t="s">
        <v>7</v>
      </c>
      <c r="B140" s="5">
        <v>2015</v>
      </c>
      <c r="C140" s="23">
        <v>1727</v>
      </c>
      <c r="D140" s="5">
        <v>5842</v>
      </c>
      <c r="E140" s="50">
        <v>367.16720047000001</v>
      </c>
      <c r="F140" s="40">
        <v>256.50622104000001</v>
      </c>
      <c r="G140" s="40">
        <v>525.56913651000002</v>
      </c>
      <c r="H140" s="51">
        <v>6.0522299999999999E-27</v>
      </c>
      <c r="I140" s="52">
        <v>295.61793906000003</v>
      </c>
      <c r="J140" s="40">
        <v>281.99936521000001</v>
      </c>
      <c r="K140" s="40">
        <v>309.89419365999998</v>
      </c>
      <c r="L140" s="53">
        <v>7.1480909476000001</v>
      </c>
      <c r="M140" s="53">
        <v>4.9937189222000002</v>
      </c>
      <c r="N140" s="53">
        <v>10.231894304000001</v>
      </c>
      <c r="O140" s="53" t="s">
        <v>34</v>
      </c>
      <c r="P140" s="53" t="s">
        <v>34</v>
      </c>
      <c r="Q140" s="53" t="s">
        <v>34</v>
      </c>
      <c r="R140" s="5" t="s">
        <v>34</v>
      </c>
      <c r="S140" s="5" t="s">
        <v>34</v>
      </c>
      <c r="AD140" s="27"/>
    </row>
    <row r="141" spans="1:30" x14ac:dyDescent="0.25">
      <c r="A141" s="5" t="s">
        <v>7</v>
      </c>
      <c r="B141" s="5">
        <v>2016</v>
      </c>
      <c r="C141" s="23">
        <v>1944</v>
      </c>
      <c r="D141" s="5">
        <v>5804</v>
      </c>
      <c r="E141" s="50">
        <v>510.69557302999999</v>
      </c>
      <c r="F141" s="40">
        <v>356.73036080000003</v>
      </c>
      <c r="G141" s="40">
        <v>731.11233854</v>
      </c>
      <c r="H141" s="51">
        <v>4.1479439999999998E-36</v>
      </c>
      <c r="I141" s="52">
        <v>334.94141970999999</v>
      </c>
      <c r="J141" s="40">
        <v>320.3783894</v>
      </c>
      <c r="K141" s="40">
        <v>350.16642304999999</v>
      </c>
      <c r="L141" s="53">
        <v>9.9423325337000001</v>
      </c>
      <c r="M141" s="53">
        <v>6.9449042819000004</v>
      </c>
      <c r="N141" s="53">
        <v>14.233454083</v>
      </c>
      <c r="O141" s="53" t="s">
        <v>34</v>
      </c>
      <c r="P141" s="53" t="s">
        <v>34</v>
      </c>
      <c r="Q141" s="53" t="s">
        <v>34</v>
      </c>
      <c r="R141" s="5" t="s">
        <v>34</v>
      </c>
      <c r="S141" s="5" t="s">
        <v>34</v>
      </c>
      <c r="AD141" s="27"/>
    </row>
    <row r="142" spans="1:30" x14ac:dyDescent="0.25">
      <c r="A142" s="5" t="s">
        <v>7</v>
      </c>
      <c r="B142" s="5">
        <v>2017</v>
      </c>
      <c r="C142" s="23">
        <v>1604</v>
      </c>
      <c r="D142" s="5">
        <v>5587</v>
      </c>
      <c r="E142" s="50">
        <v>406.21993025</v>
      </c>
      <c r="F142" s="40">
        <v>283.08714973999997</v>
      </c>
      <c r="G142" s="40">
        <v>582.91106427</v>
      </c>
      <c r="H142" s="51">
        <v>3.1460929999999998E-29</v>
      </c>
      <c r="I142" s="52">
        <v>287.09504206000003</v>
      </c>
      <c r="J142" s="40">
        <v>273.3834402</v>
      </c>
      <c r="K142" s="40">
        <v>301.49435209000001</v>
      </c>
      <c r="L142" s="53">
        <v>7.9083779881999998</v>
      </c>
      <c r="M142" s="53">
        <v>5.5112022257</v>
      </c>
      <c r="N142" s="53">
        <v>11.34823943</v>
      </c>
      <c r="O142" s="53" t="s">
        <v>34</v>
      </c>
      <c r="P142" s="53" t="s">
        <v>34</v>
      </c>
      <c r="Q142" s="53" t="s">
        <v>34</v>
      </c>
      <c r="R142" s="5" t="s">
        <v>34</v>
      </c>
      <c r="S142" s="5" t="s">
        <v>34</v>
      </c>
      <c r="AD142" s="27"/>
    </row>
    <row r="143" spans="1:30" x14ac:dyDescent="0.25">
      <c r="A143" s="5" t="s">
        <v>7</v>
      </c>
      <c r="B143" s="5">
        <v>2018</v>
      </c>
      <c r="C143" s="23">
        <v>1977</v>
      </c>
      <c r="D143" s="5">
        <v>5499</v>
      </c>
      <c r="E143" s="50">
        <v>526.00556342000004</v>
      </c>
      <c r="F143" s="40">
        <v>367.61693129999998</v>
      </c>
      <c r="G143" s="40">
        <v>752.63631566000004</v>
      </c>
      <c r="H143" s="51">
        <v>4.2108430000000002E-37</v>
      </c>
      <c r="I143" s="52">
        <v>359.51991271000003</v>
      </c>
      <c r="J143" s="40">
        <v>344.01637012999998</v>
      </c>
      <c r="K143" s="40">
        <v>375.72214248</v>
      </c>
      <c r="L143" s="53">
        <v>10.240390758</v>
      </c>
      <c r="M143" s="53">
        <v>7.1568464052999996</v>
      </c>
      <c r="N143" s="53">
        <v>14.652487553</v>
      </c>
      <c r="O143" s="53" t="s">
        <v>34</v>
      </c>
      <c r="P143" s="53" t="s">
        <v>34</v>
      </c>
      <c r="Q143" s="53" t="s">
        <v>34</v>
      </c>
      <c r="R143" s="5" t="s">
        <v>34</v>
      </c>
      <c r="S143" s="5" t="s">
        <v>34</v>
      </c>
      <c r="AD143" s="27"/>
    </row>
    <row r="144" spans="1:30" x14ac:dyDescent="0.25">
      <c r="A144" s="5" t="s">
        <v>7</v>
      </c>
      <c r="B144" s="5">
        <v>2019</v>
      </c>
      <c r="C144" s="23">
        <v>1895</v>
      </c>
      <c r="D144" s="5">
        <v>5443</v>
      </c>
      <c r="E144" s="50">
        <v>480.76857701</v>
      </c>
      <c r="F144" s="40">
        <v>335.55827663000002</v>
      </c>
      <c r="G144" s="40">
        <v>688.81753403000005</v>
      </c>
      <c r="H144" s="51">
        <v>3.5281340000000002E-34</v>
      </c>
      <c r="I144" s="52">
        <v>348.15359176999999</v>
      </c>
      <c r="J144" s="40">
        <v>332.82598953000002</v>
      </c>
      <c r="K144" s="40">
        <v>364.18707455999999</v>
      </c>
      <c r="L144" s="53">
        <v>9.3597072636000007</v>
      </c>
      <c r="M144" s="53">
        <v>6.5327215407999999</v>
      </c>
      <c r="N144" s="53">
        <v>13.410049626999999</v>
      </c>
      <c r="O144" s="53" t="s">
        <v>34</v>
      </c>
      <c r="P144" s="53" t="s">
        <v>34</v>
      </c>
      <c r="Q144" s="53" t="s">
        <v>34</v>
      </c>
      <c r="R144" s="5" t="s">
        <v>34</v>
      </c>
      <c r="S144" s="5" t="s">
        <v>34</v>
      </c>
      <c r="AD144" s="27"/>
    </row>
    <row r="145" spans="1:30" x14ac:dyDescent="0.25">
      <c r="A145" s="5" t="s">
        <v>7</v>
      </c>
      <c r="B145" s="5">
        <v>2020</v>
      </c>
      <c r="C145" s="23">
        <v>2036</v>
      </c>
      <c r="D145" s="5">
        <v>5299</v>
      </c>
      <c r="E145" s="50">
        <v>554.30719457999999</v>
      </c>
      <c r="F145" s="40">
        <v>386.92921995</v>
      </c>
      <c r="G145" s="40">
        <v>794.08959087000005</v>
      </c>
      <c r="H145" s="51">
        <v>1.8209440000000001E-38</v>
      </c>
      <c r="I145" s="52">
        <v>384.22343838</v>
      </c>
      <c r="J145" s="40">
        <v>367.89122713</v>
      </c>
      <c r="K145" s="40">
        <v>401.28070395999998</v>
      </c>
      <c r="L145" s="53">
        <v>10.791373071000001</v>
      </c>
      <c r="M145" s="53">
        <v>7.5328222426</v>
      </c>
      <c r="N145" s="53">
        <v>15.459508934</v>
      </c>
      <c r="O145" s="53" t="s">
        <v>34</v>
      </c>
      <c r="P145" s="53" t="s">
        <v>34</v>
      </c>
      <c r="Q145" s="53" t="s">
        <v>34</v>
      </c>
      <c r="R145" s="5" t="s">
        <v>34</v>
      </c>
      <c r="S145" s="5" t="s">
        <v>34</v>
      </c>
      <c r="AD145" s="27"/>
    </row>
    <row r="146" spans="1:30" x14ac:dyDescent="0.25">
      <c r="A146" s="5" t="s">
        <v>7</v>
      </c>
      <c r="B146" s="5">
        <v>2021</v>
      </c>
      <c r="C146" s="23">
        <v>2591</v>
      </c>
      <c r="D146" s="5">
        <v>5203</v>
      </c>
      <c r="E146" s="50">
        <v>700.63289999000006</v>
      </c>
      <c r="F146" s="40">
        <v>490.27230778000001</v>
      </c>
      <c r="G146" s="40">
        <v>1001.2526768</v>
      </c>
      <c r="H146" s="51">
        <v>1.149026E-46</v>
      </c>
      <c r="I146" s="52">
        <v>497.98193350000003</v>
      </c>
      <c r="J146" s="40">
        <v>479.17172548000002</v>
      </c>
      <c r="K146" s="40">
        <v>517.53054887999997</v>
      </c>
      <c r="L146" s="53">
        <v>13.640073742</v>
      </c>
      <c r="M146" s="53">
        <v>9.5447279621999996</v>
      </c>
      <c r="N146" s="53">
        <v>19.492604966999998</v>
      </c>
      <c r="O146" s="53" t="s">
        <v>34</v>
      </c>
      <c r="P146" s="53" t="s">
        <v>34</v>
      </c>
      <c r="Q146" s="53" t="s">
        <v>34</v>
      </c>
      <c r="R146" s="5" t="s">
        <v>34</v>
      </c>
      <c r="S146" s="5" t="s">
        <v>34</v>
      </c>
      <c r="AD146" s="27"/>
    </row>
    <row r="147" spans="1:30" x14ac:dyDescent="0.25">
      <c r="A147" s="5" t="s">
        <v>7</v>
      </c>
      <c r="B147" s="5">
        <v>2022</v>
      </c>
      <c r="C147" s="23">
        <v>2324</v>
      </c>
      <c r="D147" s="5">
        <v>5088</v>
      </c>
      <c r="E147" s="50">
        <v>646.29002175000005</v>
      </c>
      <c r="F147" s="40">
        <v>451.88268348000003</v>
      </c>
      <c r="G147" s="40">
        <v>924.33458392</v>
      </c>
      <c r="H147" s="51">
        <v>9.5800900000000002E-44</v>
      </c>
      <c r="I147" s="52">
        <v>456.76100629000001</v>
      </c>
      <c r="J147" s="40">
        <v>438.56313817</v>
      </c>
      <c r="K147" s="40">
        <v>475.71398211000002</v>
      </c>
      <c r="L147" s="53">
        <v>12.582114764</v>
      </c>
      <c r="M147" s="53">
        <v>8.7973504032999994</v>
      </c>
      <c r="N147" s="53">
        <v>17.995146798</v>
      </c>
      <c r="O147" s="53" t="s">
        <v>34</v>
      </c>
      <c r="P147" s="53" t="s">
        <v>34</v>
      </c>
      <c r="Q147" s="53" t="s">
        <v>34</v>
      </c>
      <c r="R147" s="5" t="s">
        <v>34</v>
      </c>
      <c r="S147" s="5" t="s">
        <v>34</v>
      </c>
      <c r="AD147" s="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Table_count</vt:lpstr>
      <vt:lpstr>Table_cruderate</vt:lpstr>
      <vt:lpstr>Table_adjustedrate</vt:lpstr>
      <vt:lpstr>Graph Data</vt:lpstr>
      <vt:lpstr>Raw Data</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RHA-Chapter3-PYLL-trend20yrs</dc:title>
  <dc:creator>Jessica Jarmasz</dc:creator>
  <cp:lastModifiedBy>Lindsey Dahl</cp:lastModifiedBy>
  <cp:lastPrinted>2024-04-19T18:20:04Z</cp:lastPrinted>
  <dcterms:created xsi:type="dcterms:W3CDTF">2018-10-26T21:38:11Z</dcterms:created>
  <dcterms:modified xsi:type="dcterms:W3CDTF">2025-12-04T16:20:36Z</dcterms:modified>
</cp:coreProperties>
</file>